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6\CEP\Informacje Prasowe\2026.04\eRejestracje\robocze\"/>
    </mc:Choice>
  </mc:AlternateContent>
  <xr:revisionPtr revIDLastSave="0" documentId="13_ncr:1_{01849027-6181-4225-8FF0-7192701C351D}" xr6:coauthVersionLast="47" xr6:coauthVersionMax="47" xr10:uidLastSave="{00000000-0000-0000-0000-000000000000}"/>
  <bookViews>
    <workbookView xWindow="-108" yWindow="-108" windowWidth="23256" windowHeight="12456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<sst xmlns="http://schemas.openxmlformats.org/spreadsheetml/2006/main" count="933" uniqueCount="266">
  <si>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</si>
  <si>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</si>
  <si>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</si>
  <si>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</si>
  <si>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</si>
  <si>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</si>
  <si>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</si>
  <si>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</si>
  <si>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</si>
  <si>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</si>
  <si>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</si>
  <si>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</si>
  <si>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</si>
  <si>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</si>
  <si>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</si>
  <si>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</si>
  <si>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</si>
  <si>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</si>
  <si>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</si>
  <si>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</si>
  <si>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</si>
  <si>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</si>
  <si>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</si>
  <si>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</si>
  <si>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</si>
  <si>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</si>
  <si>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</si>
  <si>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</si>
  <si>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</si>
  <si>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</si>
  <si>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</si>
  <si>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</si>
  <si>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</si>
  <si>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</si>
  <si>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</si>
  <si>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</si>
  <si>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</si>
  <si>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</si>
  <si>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</si>
  <si>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</si>
  <si>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</si>
  <si>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</si>
  <si>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</si>
  <si>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</si>
  <si>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</si>
  <si>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</si>
  <si>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</si>
  <si>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</si>
  <si>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</si>
  <si>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</si>
  <si>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</si>
  <si>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</si>
  <si>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</si>
  <si>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</si>
  <si>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</si>
  <si>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</si>
  <si>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</si>
  <si>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</si>
  <si>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</si>
  <si>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</si>
  <si>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</si>
  <si>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</si>
  <si>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</si>
  <si>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</si>
  <si>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</si>
  <si>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</si>
  <si>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</si>
  <si>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</si>
  <si>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</si>
  <si>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</si>
  <si>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</si>
  <si>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</si>
  <si>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</si>
  <si>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</si>
  <si>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</si>
  <si>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</si>
  <si>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</si>
  <si>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</si>
  <si>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</si>
  <si>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</si>
  <si>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</si>
  <si>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</si>
  <si>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</si>
  <si>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</si>
  <si>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</si>
  <si>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</si>
  <si>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</si>
  <si>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</si>
  <si>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</si>
  <si>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</si>
  <si>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</si>
  <si>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</si>
  <si>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</si>
  <si>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</si>
  <si>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</si>
  <si>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</si>
  <si>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</si>
  <si>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</si>
  <si>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</si>
  <si>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</si>
  <si>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</si>
  <si>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</si>
  <si>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</si>
  <si>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</si>
  <si>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</si>
  <si>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</si>
  <si>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</si>
  <si>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</si>
  <si>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</si>
  <si>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</si>
  <si>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</si>
  <si>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</si>
  <si>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</si>
  <si>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</si>
  <si>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</si>
  <si>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</si>
  <si>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</si>
  <si>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</si>
  <si>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</si>
  <si>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</si>
  <si>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</si>
  <si>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</si>
  <si>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</si>
  <si>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</si>
  <si>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</si>
  <si>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</si>
  <si>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</si>
  <si>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</si>
  <si>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</si>
  <si>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</si>
  <si>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</si>
  <si>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</si>
  <si>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</si>
  <si>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</si>
  <si>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</si>
  <si>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</si>
  <si>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</si>
  <si>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</si>
  <si>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</si>
  <si>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</si>
  <si>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</si>
  <si>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</si>
  <si>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</si>
  <si>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</si>
  <si>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</si>
  <si>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</si>
  <si>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</si>
  <si>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</si>
  <si>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</si>
  <si>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</si>
  <si>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</si>
  <si>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</si>
  <si>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</si>
  <si>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</si>
  <si>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</si>
  <si>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</si>
  <si>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</si>
  <si>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</si>
  <si>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</si>
  <si>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</si>
  <si>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</si>
  <si>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</si>
  <si>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</si>
  <si>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</si>
  <si>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</si>
  <si>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</si>
  <si>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</si>
  <si>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</si>
  <si>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</si>
  <si>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</si>
  <si>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</si>
  <si>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</si>
  <si>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</si>
  <si>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</si>
  <si>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</si>
  <si>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</si>
  <si>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</si>
  <si>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</si>
  <si>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</si>
  <si>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</si>
  <si>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</si>
  <si>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</si>
  <si>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</si>
  <si>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</si>
  <si>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</si>
  <si>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</si>
  <si>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</si>
  <si>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</si>
  <si>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</si>
  <si>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</si>
  <si>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</si>
  <si>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</si>
  <si>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</si>
  <si>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</si>
  <si>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</si>
  <si>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</si>
  <si>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</si>
  <si>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</si>
  <si>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</si>
  <si>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</si>
  <si>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</si>
  <si>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</si>
  <si>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</si>
  <si>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</si>
  <si>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</si>
  <si>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</si>
  <si>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</si>
  <si>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</si>
  <si>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</si>
  <si>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</si>
  <si>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</si>
  <si>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</si>
  <si>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</si>
  <si>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</si>
  <si>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</si>
  <si>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</si>
  <si>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</si>
  <si>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</si>
  <si>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Rejestracje nowych samochodów dostawczych do 3,5t - elektrycznych, ranking marek</t>
  </si>
  <si>
    <t>Rejestracje nowych samochodów dostawczych do 3,5t - elektrycznych, ranking modeli</t>
  </si>
  <si>
    <t>Hybrydowe Plug-in: PHEV + EREV</t>
  </si>
  <si>
    <t xml:space="preserve"> CNG  / LNG</t>
  </si>
  <si>
    <t>VIGOROUS</t>
  </si>
  <si>
    <t>Toyota Proace</t>
  </si>
  <si>
    <t>BYD</t>
  </si>
  <si>
    <t/>
  </si>
  <si>
    <t>BYD Seal U</t>
  </si>
  <si>
    <t>Citroen C3</t>
  </si>
  <si>
    <t>JAECOO</t>
  </si>
  <si>
    <t>STARK</t>
  </si>
  <si>
    <t>Skoda Elroq</t>
  </si>
  <si>
    <t>Toyota Proace Max</t>
  </si>
  <si>
    <t>Ford Transit Courier</t>
  </si>
  <si>
    <t>TALARIA</t>
  </si>
  <si>
    <t>Jaecoo 7</t>
  </si>
  <si>
    <t>OMODA 9</t>
  </si>
  <si>
    <t>BYD Dolphin Surf</t>
  </si>
  <si>
    <t>OMODA</t>
  </si>
  <si>
    <t>Mercedes-Benz Vito</t>
  </si>
  <si>
    <t>LEAPMOTOR</t>
  </si>
  <si>
    <t xml:space="preserve">   SAMOCHODY CIĘŻAROWE OD 12T</t>
  </si>
  <si>
    <t>Hybrydowe / hybrydowe plug-in</t>
  </si>
  <si>
    <t>CHERY</t>
  </si>
  <si>
    <t>Mercedes-Benz EQA</t>
  </si>
  <si>
    <t>BMW iX1</t>
  </si>
  <si>
    <t>MG</t>
  </si>
  <si>
    <t>Audi Q5</t>
  </si>
  <si>
    <t>KIA PV5</t>
  </si>
  <si>
    <t>Opel Vivaro</t>
  </si>
  <si>
    <t>E RIDE PRO</t>
  </si>
  <si>
    <t>BILI BIKE</t>
  </si>
  <si>
    <t>BMW iX2</t>
  </si>
  <si>
    <t>Tesla Model 3</t>
  </si>
  <si>
    <t>Mercedes-Benz Klasa CLA</t>
  </si>
  <si>
    <t>Nissan Qashqai</t>
  </si>
  <si>
    <t>NIU</t>
  </si>
  <si>
    <t>SUNRA</t>
  </si>
  <si>
    <t>Kwiecień 2026</t>
  </si>
  <si>
    <t>Styczeń-Kwiecień 2026</t>
  </si>
  <si>
    <t>Rok narastająco Styczeń - Kwiecień</t>
  </si>
  <si>
    <t>Audi Q4 e-tron</t>
  </si>
  <si>
    <t>Mercedes-Benz Klasa GLC</t>
  </si>
  <si>
    <t>Chery Tiggo 7</t>
  </si>
  <si>
    <t>Chery Tiggo 8</t>
  </si>
  <si>
    <t>Chery Tiggo 9</t>
  </si>
  <si>
    <t>IML I AM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</si>
</sst>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center" vertical="center" wrapText="1"/>
    </xf>
    <xf numFmtId="168" fontId="45" fillId="0" borderId="8" xfId="18" applyNumberFormat="1" applyFont="1" applyBorder="1" applyAlignment="1" applyProtection="1">
      <alignment horizontal="center" vertical="center"/>
    </xf>
    <xf numFmtId="168" fontId="46" fillId="5" borderId="11" xfId="9" applyNumberFormat="1" applyFont="1" applyFill="1" applyBorder="1" applyAlignment="1">
      <alignment horizontal="center" vertical="center"/>
    </xf>
    <xf numFmtId="168" fontId="46" fillId="5" borderId="8" xfId="9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1" fillId="5" borderId="2" xfId="9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1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29" fillId="7" borderId="35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0" xfId="9" applyFont="1" applyFill="1" applyBorder="1" applyAlignment="1">
      <alignment horizontal="center" vertical="center"/>
    </xf>
    <xf numFmtId="0" fontId="33" fillId="5" borderId="27" xfId="9" applyFont="1" applyFill="1" applyBorder="1" applyAlignment="1">
      <alignment horizontal="center" vertical="center" wrapText="1"/>
    </xf>
    <xf numFmtId="0" fontId="9" fillId="5" borderId="28" xfId="9" applyFont="1" applyFill="1" applyBorder="1" applyAlignment="1">
      <alignment horizontal="center" vertical="center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ZPM%202023/CEP/PZPM%202019/CEP/2019.07/dane%20szczeg&#243;&#322;owe/raporty/PZPM_CEP_RAPORT_WSZYSTKIE_POJAZDY.xlsm" TargetMode="External"/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>
      <selection activeCell="B2" sqref="B2:H2"/>
    </sheetView>
  </sheetViews>
  <sheetFormatPr defaultColWidth="9.109375" defaultRowHeight="14.4" x14ac:dyDescent="0.3"/>
  <cols>
    <col min="1" max="1" width="1.109375" style="3" customWidth="1"/>
    <col min="2" max="2" width="32.6640625" style="3" customWidth="1"/>
    <col min="3" max="8" width="12" style="3" customWidth="1"/>
    <col min="9" max="9" width="9.109375" style="3"/>
    <col min="10" max="10" width="26.6640625" style="3" customWidth="1"/>
    <col min="11" max="16" width="15.109375" style="3" customWidth="1"/>
    <col min="17" max="1024" width="9.109375" style="3"/>
  </cols>
  <sheetData>
    <row r="1" spans="1:256" ht="56.7" customHeight="1" x14ac:dyDescent="0.35">
      <c r="A1" s="4"/>
      <c r="B1" s="5"/>
      <c r="C1" s="6"/>
      <c r="E1" s="4"/>
      <c r="F1" s="4"/>
      <c r="G1" s="4"/>
      <c r="H1" s="7">
        <v>46150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3">
      <c r="B2" s="139" t="s">
        <v>0</v>
      </c>
      <c r="C2" s="139"/>
      <c r="D2" s="139"/>
      <c r="E2" s="139"/>
      <c r="F2" s="139"/>
      <c r="G2" s="139"/>
      <c r="H2" s="139"/>
    </row>
    <row r="3" spans="1:256" ht="27" customHeight="1" x14ac:dyDescent="0.3">
      <c r="B3" s="140"/>
      <c r="C3" s="141" t="s">
        <v>257</v>
      </c>
      <c r="D3" s="142"/>
      <c r="E3" s="143" t="s">
        <v>1</v>
      </c>
      <c r="F3" s="144" t="s">
        <v>258</v>
      </c>
      <c r="G3" s="144"/>
      <c r="H3" s="145" t="s">
        <v>2</v>
      </c>
    </row>
    <row r="4" spans="1:256" ht="27" customHeight="1" x14ac:dyDescent="0.3">
      <c r="B4" s="140"/>
      <c r="C4" s="2" t="s">
        <v>3</v>
      </c>
      <c r="D4" s="2" t="s">
        <v>4</v>
      </c>
      <c r="E4" s="143"/>
      <c r="F4" s="2" t="s">
        <v>3</v>
      </c>
      <c r="G4" s="2" t="s">
        <v>4</v>
      </c>
      <c r="H4" s="145"/>
    </row>
    <row r="5" spans="1:256" ht="22.65" customHeight="1" x14ac:dyDescent="0.3">
      <c r="B5" s="8" t="s">
        <v>5</v>
      </c>
      <c r="C5" s="98">
        <v>51824</v>
      </c>
      <c r="D5" s="99">
        <v>1</v>
      </c>
      <c r="E5" s="100">
        <v>0.10315466814253482</v>
      </c>
      <c r="F5" s="98">
        <v>203463</v>
      </c>
      <c r="G5" s="99">
        <v>1</v>
      </c>
      <c r="H5" s="100">
        <v>7.6051257913191561E-2</v>
      </c>
    </row>
    <row r="6" spans="1:256" ht="17.25" customHeight="1" x14ac:dyDescent="0.3">
      <c r="B6" s="131" t="s">
        <v>91</v>
      </c>
      <c r="C6" s="127"/>
      <c r="D6" s="128"/>
      <c r="E6" s="129"/>
      <c r="F6" s="127"/>
      <c r="G6" s="128"/>
      <c r="H6" s="130"/>
    </row>
    <row r="7" spans="1:256" ht="22.65" customHeight="1" x14ac:dyDescent="0.3">
      <c r="B7" s="9" t="s">
        <v>6</v>
      </c>
      <c r="C7" s="101">
        <v>13819</v>
      </c>
      <c r="D7" s="102">
        <v>0.26665251620870639</v>
      </c>
      <c r="E7" s="103">
        <v>1.812382195157225E-3</v>
      </c>
      <c r="F7" s="101">
        <v>53949</v>
      </c>
      <c r="G7" s="102">
        <v>0.26515386089854176</v>
      </c>
      <c r="H7" s="104">
        <v>-4.4253901890268788E-2</v>
      </c>
      <c r="I7" s="10"/>
    </row>
    <row r="8" spans="1:256" ht="22.65" customHeight="1" x14ac:dyDescent="0.3">
      <c r="B8" s="9" t="s">
        <v>7</v>
      </c>
      <c r="C8" s="101">
        <v>2961</v>
      </c>
      <c r="D8" s="102">
        <v>5.7135690027786352E-2</v>
      </c>
      <c r="E8" s="104">
        <v>-0.13446360713241745</v>
      </c>
      <c r="F8" s="101">
        <v>12060</v>
      </c>
      <c r="G8" s="102">
        <v>5.9273676294952893E-2</v>
      </c>
      <c r="H8" s="104">
        <v>-0.15183908854349815</v>
      </c>
      <c r="M8" s="11"/>
      <c r="N8" s="11"/>
      <c r="O8" s="11"/>
    </row>
    <row r="9" spans="1:256" ht="22.65" customHeight="1" x14ac:dyDescent="0.3">
      <c r="B9" s="9" t="s">
        <v>8</v>
      </c>
      <c r="C9" s="101">
        <v>2651</v>
      </c>
      <c r="D9" s="102">
        <v>5.1153905526397037E-2</v>
      </c>
      <c r="E9" s="104">
        <v>3.8386212299255762E-2</v>
      </c>
      <c r="F9" s="101">
        <v>11414</v>
      </c>
      <c r="G9" s="102">
        <v>5.6098651843332695E-2</v>
      </c>
      <c r="H9" s="104">
        <v>0.49007832898172321</v>
      </c>
      <c r="M9" s="12"/>
    </row>
    <row r="10" spans="1:256" ht="22.65" customHeight="1" x14ac:dyDescent="0.3">
      <c r="B10" s="9" t="s">
        <v>9</v>
      </c>
      <c r="C10" s="101">
        <v>0</v>
      </c>
      <c r="D10" s="102">
        <v>0</v>
      </c>
      <c r="E10" s="104">
        <v>-1</v>
      </c>
      <c r="F10" s="101">
        <v>0</v>
      </c>
      <c r="G10" s="102">
        <v>0</v>
      </c>
      <c r="H10" s="104">
        <v>-1</v>
      </c>
      <c r="M10" s="11"/>
      <c r="N10" s="11"/>
      <c r="O10" s="11"/>
    </row>
    <row r="11" spans="1:256" ht="22.65" customHeight="1" x14ac:dyDescent="0.3">
      <c r="B11" s="9" t="s">
        <v>10</v>
      </c>
      <c r="C11" s="101">
        <v>5052</v>
      </c>
      <c r="D11" s="102">
        <v>9.7483791293609137E-2</v>
      </c>
      <c r="E11" s="104">
        <v>0.89853438556933485</v>
      </c>
      <c r="F11" s="101">
        <v>16737</v>
      </c>
      <c r="G11" s="102">
        <v>8.2260656728741832E-2</v>
      </c>
      <c r="H11" s="104">
        <v>0.98540925266903923</v>
      </c>
      <c r="M11" s="12"/>
    </row>
    <row r="12" spans="1:256" ht="22.65" customHeight="1" x14ac:dyDescent="0.3">
      <c r="B12" s="9" t="s">
        <v>11</v>
      </c>
      <c r="C12" s="101">
        <v>26119</v>
      </c>
      <c r="D12" s="102">
        <v>0.50399428836060511</v>
      </c>
      <c r="E12" s="104">
        <v>0.12103523756384393</v>
      </c>
      <c r="F12" s="101">
        <v>104275</v>
      </c>
      <c r="G12" s="102">
        <v>0.51250104441593802</v>
      </c>
      <c r="H12" s="104">
        <v>7.1850747802847392E-2</v>
      </c>
    </row>
    <row r="13" spans="1:256" ht="22.65" customHeight="1" x14ac:dyDescent="0.3">
      <c r="B13" s="9" t="s">
        <v>12</v>
      </c>
      <c r="C13" s="101">
        <v>1222</v>
      </c>
      <c r="D13" s="102">
        <v>2.3579808582895954E-2</v>
      </c>
      <c r="E13" s="104">
        <v>-2.0048115477145134E-2</v>
      </c>
      <c r="F13" s="101">
        <v>5028</v>
      </c>
      <c r="G13" s="102">
        <v>2.4712109818492797E-2</v>
      </c>
      <c r="H13" s="104">
        <v>-1.7867778439547566E-3</v>
      </c>
      <c r="M13" s="11"/>
      <c r="N13" s="11"/>
    </row>
    <row r="14" spans="1:256" ht="22.65" customHeight="1" x14ac:dyDescent="0.3">
      <c r="B14" s="8" t="s">
        <v>13</v>
      </c>
      <c r="C14" s="98">
        <v>6048</v>
      </c>
      <c r="D14" s="99">
        <v>1</v>
      </c>
      <c r="E14" s="105">
        <v>9.2880375858330311E-2</v>
      </c>
      <c r="F14" s="98">
        <v>24161</v>
      </c>
      <c r="G14" s="99">
        <v>1</v>
      </c>
      <c r="H14" s="105">
        <v>0.10713467442606417</v>
      </c>
      <c r="M14" s="11"/>
      <c r="N14" s="11"/>
    </row>
    <row r="15" spans="1:256" ht="17.25" customHeight="1" x14ac:dyDescent="0.3">
      <c r="B15" s="131" t="s">
        <v>91</v>
      </c>
      <c r="C15" s="127"/>
      <c r="D15" s="128"/>
      <c r="E15" s="129"/>
      <c r="F15" s="127"/>
      <c r="G15" s="128"/>
      <c r="H15" s="130"/>
    </row>
    <row r="16" spans="1:256" ht="22.65" customHeight="1" x14ac:dyDescent="0.3">
      <c r="B16" s="9" t="s">
        <v>7</v>
      </c>
      <c r="C16" s="101">
        <v>5403</v>
      </c>
      <c r="D16" s="102">
        <v>0.89335317460317465</v>
      </c>
      <c r="E16" s="104">
        <v>6.4211148315934663E-2</v>
      </c>
      <c r="F16" s="101">
        <v>22031</v>
      </c>
      <c r="G16" s="102">
        <v>0.91184139729315838</v>
      </c>
      <c r="H16" s="104">
        <v>8.7198973549151182E-2</v>
      </c>
      <c r="M16" s="13"/>
      <c r="N16" s="11"/>
    </row>
    <row r="17" spans="2:15" ht="22.65" customHeight="1" x14ac:dyDescent="0.3">
      <c r="B17" s="9" t="s">
        <v>6</v>
      </c>
      <c r="C17" s="101">
        <v>237</v>
      </c>
      <c r="D17" s="102">
        <v>3.9186507936507936E-2</v>
      </c>
      <c r="E17" s="104">
        <v>0.13942307692307687</v>
      </c>
      <c r="F17" s="101">
        <v>877</v>
      </c>
      <c r="G17" s="102">
        <v>3.6298166466619756E-2</v>
      </c>
      <c r="H17" s="104">
        <v>0.10175879396984921</v>
      </c>
      <c r="I17" s="10"/>
    </row>
    <row r="18" spans="2:15" ht="22.65" customHeight="1" x14ac:dyDescent="0.3">
      <c r="B18" s="9" t="s">
        <v>15</v>
      </c>
      <c r="C18" s="101">
        <v>263</v>
      </c>
      <c r="D18" s="102">
        <v>4.3485449735449738E-2</v>
      </c>
      <c r="E18" s="104">
        <v>0.54705882352941182</v>
      </c>
      <c r="F18" s="101">
        <v>826</v>
      </c>
      <c r="G18" s="102">
        <v>3.41873266834982E-2</v>
      </c>
      <c r="H18" s="104">
        <v>0.54104477611940305</v>
      </c>
      <c r="M18" s="11"/>
      <c r="N18" s="11"/>
      <c r="O18" s="11"/>
    </row>
    <row r="19" spans="2:15" ht="22.65" customHeight="1" x14ac:dyDescent="0.3">
      <c r="B19" s="9" t="s">
        <v>241</v>
      </c>
      <c r="C19" s="101">
        <v>139</v>
      </c>
      <c r="D19" s="102">
        <v>2.2982804232804233E-2</v>
      </c>
      <c r="E19" s="104">
        <v>0.85333333333333328</v>
      </c>
      <c r="F19" s="101">
        <v>416</v>
      </c>
      <c r="G19" s="102">
        <v>1.7217830387815075E-2</v>
      </c>
      <c r="H19" s="104">
        <v>0.91705069124423955</v>
      </c>
      <c r="M19" s="12"/>
    </row>
    <row r="20" spans="2:15" ht="22.65" customHeight="1" x14ac:dyDescent="0.3">
      <c r="B20" s="9" t="s">
        <v>221</v>
      </c>
      <c r="C20" s="101">
        <v>0</v>
      </c>
      <c r="D20" s="102">
        <v>0</v>
      </c>
      <c r="E20" s="101"/>
      <c r="F20" s="101">
        <v>0</v>
      </c>
      <c r="G20" s="102">
        <v>0</v>
      </c>
      <c r="H20" s="101"/>
      <c r="M20" s="11"/>
    </row>
    <row r="21" spans="2:15" ht="22.65" customHeight="1" x14ac:dyDescent="0.3">
      <c r="B21" s="8" t="s">
        <v>14</v>
      </c>
      <c r="C21" s="98">
        <v>3469</v>
      </c>
      <c r="D21" s="99">
        <v>1</v>
      </c>
      <c r="E21" s="100">
        <v>0.29151154132539081</v>
      </c>
      <c r="F21" s="98">
        <v>11879</v>
      </c>
      <c r="G21" s="99">
        <v>1</v>
      </c>
      <c r="H21" s="100">
        <v>0.31842397336293016</v>
      </c>
    </row>
    <row r="22" spans="2:15" ht="17.25" customHeight="1" x14ac:dyDescent="0.3">
      <c r="B22" s="131" t="s">
        <v>91</v>
      </c>
      <c r="C22" s="127"/>
      <c r="D22" s="128"/>
      <c r="E22" s="129"/>
      <c r="F22" s="127"/>
      <c r="G22" s="128"/>
      <c r="H22" s="130"/>
    </row>
    <row r="23" spans="2:15" ht="22.65" customHeight="1" x14ac:dyDescent="0.3">
      <c r="B23" s="9" t="s">
        <v>7</v>
      </c>
      <c r="C23" s="101">
        <v>3429</v>
      </c>
      <c r="D23" s="102">
        <v>0.98846929950994522</v>
      </c>
      <c r="E23" s="104">
        <v>0.2876455125797972</v>
      </c>
      <c r="F23" s="101">
        <v>11706</v>
      </c>
      <c r="G23" s="102">
        <v>0.98543648455257171</v>
      </c>
      <c r="H23" s="104">
        <v>0.31350987432675037</v>
      </c>
      <c r="M23" s="11"/>
    </row>
    <row r="24" spans="2:15" ht="22.65" customHeight="1" x14ac:dyDescent="0.3">
      <c r="B24" s="9" t="s">
        <v>15</v>
      </c>
      <c r="C24" s="101">
        <v>16</v>
      </c>
      <c r="D24" s="102">
        <v>4.6122801960219086E-3</v>
      </c>
      <c r="E24" s="104">
        <v>1.6666666666666665</v>
      </c>
      <c r="F24" s="101">
        <v>65</v>
      </c>
      <c r="G24" s="102">
        <v>5.4718410640626318E-3</v>
      </c>
      <c r="H24" s="104">
        <v>0.96969696969696972</v>
      </c>
    </row>
    <row r="25" spans="2:15" ht="22.65" customHeight="1" x14ac:dyDescent="0.3">
      <c r="B25" s="9" t="s">
        <v>16</v>
      </c>
      <c r="C25" s="101">
        <v>18</v>
      </c>
      <c r="D25" s="102">
        <v>5.2493438320209973E-3</v>
      </c>
      <c r="E25" s="104">
        <v>0.19999999999999996</v>
      </c>
      <c r="F25" s="101">
        <v>98</v>
      </c>
      <c r="G25" s="102">
        <v>8.249852681202121E-3</v>
      </c>
      <c r="H25" s="104">
        <v>0.60655737704918034</v>
      </c>
      <c r="I25" s="10"/>
    </row>
    <row r="26" spans="2:15" ht="22.65" customHeight="1" x14ac:dyDescent="0.3">
      <c r="B26" s="8" t="s">
        <v>240</v>
      </c>
      <c r="C26" s="98">
        <v>3188</v>
      </c>
      <c r="D26" s="99">
        <v>1</v>
      </c>
      <c r="E26" s="100">
        <v>0.30069359445124433</v>
      </c>
      <c r="F26" s="98">
        <v>10957</v>
      </c>
      <c r="G26" s="99">
        <v>1</v>
      </c>
      <c r="H26" s="100">
        <v>0.32619220527717263</v>
      </c>
    </row>
    <row r="27" spans="2:15" ht="17.25" customHeight="1" x14ac:dyDescent="0.3">
      <c r="B27" s="131" t="s">
        <v>91</v>
      </c>
      <c r="C27" s="127"/>
      <c r="D27" s="128"/>
      <c r="E27" s="129"/>
      <c r="F27" s="127"/>
      <c r="G27" s="128"/>
      <c r="H27" s="130"/>
    </row>
    <row r="28" spans="2:15" ht="22.65" customHeight="1" x14ac:dyDescent="0.3">
      <c r="B28" s="9" t="s">
        <v>7</v>
      </c>
      <c r="C28" s="101">
        <v>3160</v>
      </c>
      <c r="D28" s="102">
        <v>0.99121706398996234</v>
      </c>
      <c r="E28" s="104">
        <v>0.29880805589806814</v>
      </c>
      <c r="F28" s="101">
        <v>10846</v>
      </c>
      <c r="G28" s="102">
        <v>0.98986948982385692</v>
      </c>
      <c r="H28" s="104">
        <v>0.32462139716658522</v>
      </c>
    </row>
    <row r="29" spans="2:15" ht="22.65" customHeight="1" x14ac:dyDescent="0.3">
      <c r="B29" s="9" t="s">
        <v>15</v>
      </c>
      <c r="C29" s="101">
        <v>8</v>
      </c>
      <c r="D29" s="102">
        <v>2.509410288582183E-3</v>
      </c>
      <c r="E29" s="104">
        <v>3</v>
      </c>
      <c r="F29" s="101">
        <v>15</v>
      </c>
      <c r="G29" s="102">
        <v>1.3689878616409601E-3</v>
      </c>
      <c r="H29" s="104">
        <v>0.36363636363636354</v>
      </c>
    </row>
    <row r="30" spans="2:15" ht="22.65" customHeight="1" x14ac:dyDescent="0.3">
      <c r="B30" s="9" t="s">
        <v>16</v>
      </c>
      <c r="C30" s="101">
        <v>15</v>
      </c>
      <c r="D30" s="102">
        <v>4.7051442910915932E-3</v>
      </c>
      <c r="E30" s="104">
        <v>0</v>
      </c>
      <c r="F30" s="101">
        <v>88</v>
      </c>
      <c r="G30" s="102">
        <v>8.0313954549602988E-3</v>
      </c>
      <c r="H30" s="104">
        <v>0.46666666666666656</v>
      </c>
    </row>
    <row r="31" spans="2:15" ht="22.65" customHeight="1" x14ac:dyDescent="0.3">
      <c r="B31" s="8" t="s">
        <v>17</v>
      </c>
      <c r="C31" s="98">
        <v>388</v>
      </c>
      <c r="D31" s="99">
        <v>1</v>
      </c>
      <c r="E31" s="100">
        <v>0.94</v>
      </c>
      <c r="F31" s="98">
        <v>1266</v>
      </c>
      <c r="G31" s="99">
        <v>1</v>
      </c>
      <c r="H31" s="100">
        <v>0.71081081081081088</v>
      </c>
      <c r="I31" s="10"/>
    </row>
    <row r="32" spans="2:15" ht="17.25" customHeight="1" x14ac:dyDescent="0.3">
      <c r="B32" s="131" t="s">
        <v>91</v>
      </c>
      <c r="C32" s="127"/>
      <c r="D32" s="128"/>
      <c r="E32" s="129"/>
      <c r="F32" s="127"/>
      <c r="G32" s="128"/>
      <c r="H32" s="130"/>
    </row>
    <row r="33" spans="2:9" ht="22.65" customHeight="1" x14ac:dyDescent="0.3">
      <c r="B33" s="9" t="s">
        <v>7</v>
      </c>
      <c r="C33" s="101">
        <v>201</v>
      </c>
      <c r="D33" s="102">
        <v>0.51804123711340211</v>
      </c>
      <c r="E33" s="104">
        <v>0.2407407407407407</v>
      </c>
      <c r="F33" s="101">
        <v>826</v>
      </c>
      <c r="G33" s="102">
        <v>0.65244865718799372</v>
      </c>
      <c r="H33" s="104">
        <v>0.37666666666666671</v>
      </c>
    </row>
    <row r="34" spans="2:9" ht="22.65" customHeight="1" x14ac:dyDescent="0.3">
      <c r="B34" s="9" t="s">
        <v>15</v>
      </c>
      <c r="C34" s="101">
        <v>145</v>
      </c>
      <c r="D34" s="102">
        <v>0.37371134020618557</v>
      </c>
      <c r="E34" s="104">
        <v>10.153846153846153</v>
      </c>
      <c r="F34" s="101">
        <v>331</v>
      </c>
      <c r="G34" s="102">
        <v>0.26145339652448657</v>
      </c>
      <c r="H34" s="104">
        <v>4.0151515151515156</v>
      </c>
    </row>
    <row r="35" spans="2:9" ht="22.65" customHeight="1" x14ac:dyDescent="0.3">
      <c r="B35" s="9" t="s">
        <v>18</v>
      </c>
      <c r="C35" s="101">
        <v>11</v>
      </c>
      <c r="D35" s="102">
        <v>2.8350515463917526E-2</v>
      </c>
      <c r="E35" s="104">
        <v>1.2000000000000002</v>
      </c>
      <c r="F35" s="101">
        <v>41</v>
      </c>
      <c r="G35" s="102">
        <v>3.2385466034755131E-2</v>
      </c>
      <c r="H35" s="104">
        <v>4.8571428571428568</v>
      </c>
    </row>
    <row r="36" spans="2:9" ht="22.65" customHeight="1" x14ac:dyDescent="0.3">
      <c r="B36" s="9" t="s">
        <v>19</v>
      </c>
      <c r="C36" s="101">
        <v>31</v>
      </c>
      <c r="D36" s="102">
        <v>7.9896907216494839E-2</v>
      </c>
      <c r="E36" s="104">
        <v>-0.22499999999999998</v>
      </c>
      <c r="F36" s="101">
        <v>58</v>
      </c>
      <c r="G36" s="102">
        <v>4.5813586097946286E-2</v>
      </c>
      <c r="H36" s="104">
        <v>0.15999999999999992</v>
      </c>
    </row>
    <row r="37" spans="2:9" ht="22.65" customHeight="1" x14ac:dyDescent="0.3">
      <c r="B37" s="9" t="s">
        <v>16</v>
      </c>
      <c r="C37" s="101">
        <v>0</v>
      </c>
      <c r="D37" s="102">
        <v>0</v>
      </c>
      <c r="E37" s="101"/>
      <c r="F37" s="101">
        <v>10</v>
      </c>
      <c r="G37" s="102">
        <v>7.8988941548183249E-3</v>
      </c>
      <c r="H37" s="104">
        <v>-0.41176470588235292</v>
      </c>
      <c r="I37" s="10"/>
    </row>
    <row r="38" spans="2:9" ht="22.65" customHeight="1" x14ac:dyDescent="0.3">
      <c r="B38" s="8" t="s">
        <v>20</v>
      </c>
      <c r="C38" s="98">
        <v>8002</v>
      </c>
      <c r="D38" s="99">
        <v>1</v>
      </c>
      <c r="E38" s="100">
        <v>0.46637346527395995</v>
      </c>
      <c r="F38" s="98">
        <v>19973</v>
      </c>
      <c r="G38" s="99">
        <v>1</v>
      </c>
      <c r="H38" s="100">
        <v>0.45026139994191117</v>
      </c>
    </row>
    <row r="39" spans="2:9" ht="17.25" customHeight="1" x14ac:dyDescent="0.3">
      <c r="B39" s="131" t="s">
        <v>91</v>
      </c>
      <c r="C39" s="127"/>
      <c r="D39" s="128"/>
      <c r="E39" s="129"/>
      <c r="F39" s="127"/>
      <c r="G39" s="128"/>
      <c r="H39" s="130"/>
    </row>
    <row r="40" spans="2:9" ht="22.65" customHeight="1" x14ac:dyDescent="0.3">
      <c r="B40" s="9" t="s">
        <v>6</v>
      </c>
      <c r="C40" s="101">
        <v>7820</v>
      </c>
      <c r="D40" s="102">
        <v>0.97725568607848035</v>
      </c>
      <c r="E40" s="104">
        <v>0.45461309523809534</v>
      </c>
      <c r="F40" s="101">
        <v>19649</v>
      </c>
      <c r="G40" s="102">
        <v>0.983778100435588</v>
      </c>
      <c r="H40" s="104">
        <v>0.44286973123806717</v>
      </c>
    </row>
    <row r="41" spans="2:9" ht="22.65" customHeight="1" x14ac:dyDescent="0.3">
      <c r="B41" s="9" t="s">
        <v>15</v>
      </c>
      <c r="C41" s="101">
        <v>179</v>
      </c>
      <c r="D41" s="102">
        <v>2.2369407648087977E-2</v>
      </c>
      <c r="E41" s="104">
        <v>1.452054794520548</v>
      </c>
      <c r="F41" s="101">
        <v>316</v>
      </c>
      <c r="G41" s="102">
        <v>1.5821358834426476E-2</v>
      </c>
      <c r="H41" s="104">
        <v>1.3065693430656933</v>
      </c>
    </row>
    <row r="42" spans="2:9" ht="22.65" customHeight="1" x14ac:dyDescent="0.3">
      <c r="B42" s="8" t="s">
        <v>21</v>
      </c>
      <c r="C42" s="98">
        <v>1834</v>
      </c>
      <c r="D42" s="99">
        <v>1</v>
      </c>
      <c r="E42" s="106">
        <v>6.2572421784472754E-2</v>
      </c>
      <c r="F42" s="98">
        <v>4623</v>
      </c>
      <c r="G42" s="99">
        <v>1</v>
      </c>
      <c r="H42" s="106">
        <v>0.11693645808166231</v>
      </c>
    </row>
    <row r="43" spans="2:9" ht="17.25" customHeight="1" x14ac:dyDescent="0.3">
      <c r="B43" s="131" t="s">
        <v>91</v>
      </c>
      <c r="C43" s="127"/>
      <c r="D43" s="128"/>
      <c r="E43" s="129"/>
      <c r="F43" s="127"/>
      <c r="G43" s="128"/>
      <c r="H43" s="130"/>
    </row>
    <row r="44" spans="2:9" ht="22.65" customHeight="1" x14ac:dyDescent="0.3">
      <c r="B44" s="9" t="s">
        <v>6</v>
      </c>
      <c r="C44" s="101">
        <v>1459</v>
      </c>
      <c r="D44" s="102">
        <v>0.79552889858233367</v>
      </c>
      <c r="E44" s="104">
        <v>3.4387895460796791E-3</v>
      </c>
      <c r="F44" s="101">
        <v>3630</v>
      </c>
      <c r="G44" s="102">
        <v>0.78520441271901364</v>
      </c>
      <c r="H44" s="104">
        <v>8.6826347305389184E-2</v>
      </c>
    </row>
    <row r="45" spans="2:9" ht="22.65" customHeight="1" x14ac:dyDescent="0.3">
      <c r="B45" s="9" t="s">
        <v>15</v>
      </c>
      <c r="C45" s="101">
        <v>370</v>
      </c>
      <c r="D45" s="102">
        <v>0.20174482006543076</v>
      </c>
      <c r="E45" s="104">
        <v>0.36029411764705888</v>
      </c>
      <c r="F45" s="101">
        <v>988</v>
      </c>
      <c r="G45" s="102">
        <v>0.2137140385031365</v>
      </c>
      <c r="H45" s="104">
        <v>0.23654568210262839</v>
      </c>
    </row>
    <row r="46" spans="2:9" ht="13.5" customHeight="1" x14ac:dyDescent="0.3">
      <c r="B46" s="14" t="s">
        <v>22</v>
      </c>
      <c r="I46" s="10"/>
    </row>
    <row r="47" spans="2:9" ht="23.4" customHeight="1" x14ac:dyDescent="0.3">
      <c r="C47" s="11"/>
    </row>
    <row r="48" spans="2:9" ht="23.4" customHeight="1" x14ac:dyDescent="0.3"/>
    <row r="49" spans="9:9" ht="26.25" customHeight="1" x14ac:dyDescent="0.3"/>
    <row r="50" spans="9:9" ht="13.5" customHeight="1" x14ac:dyDescent="0.3">
      <c r="I50" s="10"/>
    </row>
    <row r="51" spans="9:9" ht="23.4" customHeight="1" x14ac:dyDescent="0.3"/>
    <row r="52" spans="9:9" ht="26.4" customHeight="1" x14ac:dyDescent="0.3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19 H5:H19 H21:H1048576 E38:E1048576 E21:E3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topLeftCell="H51" zoomScale="72" zoomScaleNormal="72" zoomScaleSheetLayoutView="85" workbookViewId="0">
      <selection activeCell="K59" sqref="K59"/>
    </sheetView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8" t="s">
        <v>62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4" spans="2:16" ht="18" x14ac:dyDescent="0.35">
      <c r="B4" s="149" t="s">
        <v>23</v>
      </c>
      <c r="C4" s="149"/>
      <c r="D4" s="149"/>
      <c r="E4" s="149"/>
      <c r="F4" s="149"/>
      <c r="G4" s="149"/>
      <c r="H4" s="149"/>
      <c r="I4" s="15"/>
      <c r="J4" s="149" t="s">
        <v>24</v>
      </c>
      <c r="K4" s="149"/>
      <c r="L4" s="149"/>
      <c r="M4" s="149"/>
      <c r="N4" s="149"/>
      <c r="O4" s="149"/>
      <c r="P4" s="149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54" t="s">
        <v>25</v>
      </c>
      <c r="C6" s="154" t="s">
        <v>26</v>
      </c>
      <c r="D6" s="155" t="s">
        <v>259</v>
      </c>
      <c r="E6" s="155"/>
      <c r="F6" s="155"/>
      <c r="G6" s="155"/>
      <c r="H6" s="155"/>
      <c r="J6" s="161" t="s">
        <v>25</v>
      </c>
      <c r="K6" s="161" t="s">
        <v>27</v>
      </c>
      <c r="L6" s="162" t="str">
        <f>$D$6</f>
        <v>Rok narastająco Styczeń - Kwiecień</v>
      </c>
      <c r="M6" s="162"/>
      <c r="N6" s="162"/>
      <c r="O6" s="162"/>
      <c r="P6" s="162"/>
    </row>
    <row r="7" spans="2:16" ht="20.100000000000001" customHeight="1" x14ac:dyDescent="0.3">
      <c r="B7" s="154"/>
      <c r="C7" s="154"/>
      <c r="D7" s="156">
        <v>2026</v>
      </c>
      <c r="E7" s="156"/>
      <c r="F7" s="156">
        <v>2025</v>
      </c>
      <c r="G7" s="156"/>
      <c r="H7" s="154" t="s">
        <v>28</v>
      </c>
      <c r="J7" s="161"/>
      <c r="K7" s="161"/>
      <c r="L7" s="163">
        <f>$D$7</f>
        <v>2026</v>
      </c>
      <c r="M7" s="163"/>
      <c r="N7" s="163">
        <f>$F$7</f>
        <v>2025</v>
      </c>
      <c r="O7" s="163"/>
      <c r="P7" s="161" t="s">
        <v>2</v>
      </c>
    </row>
    <row r="8" spans="2:16" ht="20.100000000000001" customHeight="1" x14ac:dyDescent="0.3">
      <c r="B8" s="154"/>
      <c r="C8" s="154"/>
      <c r="D8" s="1" t="s">
        <v>29</v>
      </c>
      <c r="E8" s="18" t="s">
        <v>30</v>
      </c>
      <c r="F8" s="1" t="s">
        <v>29</v>
      </c>
      <c r="G8" s="18" t="s">
        <v>30</v>
      </c>
      <c r="H8" s="154"/>
      <c r="J8" s="161"/>
      <c r="K8" s="161"/>
      <c r="L8" s="1" t="s">
        <v>29</v>
      </c>
      <c r="M8" s="19" t="s">
        <v>30</v>
      </c>
      <c r="N8" s="1" t="s">
        <v>29</v>
      </c>
      <c r="O8" s="19" t="s">
        <v>30</v>
      </c>
      <c r="P8" s="161"/>
    </row>
    <row r="9" spans="2:16" ht="22.65" customHeight="1" x14ac:dyDescent="0.3">
      <c r="B9" s="20">
        <v>1</v>
      </c>
      <c r="C9" s="21" t="s">
        <v>36</v>
      </c>
      <c r="D9" s="107">
        <v>1692</v>
      </c>
      <c r="E9" s="108">
        <v>0.14823900473103208</v>
      </c>
      <c r="F9" s="107">
        <v>468</v>
      </c>
      <c r="G9" s="108">
        <v>6.1096605744125329E-2</v>
      </c>
      <c r="H9" s="108">
        <v>2.6153846153846154</v>
      </c>
      <c r="J9" s="20">
        <v>1</v>
      </c>
      <c r="K9" s="21" t="s">
        <v>244</v>
      </c>
      <c r="L9" s="107">
        <v>741</v>
      </c>
      <c r="M9" s="108">
        <v>6.4920273348519367E-2</v>
      </c>
      <c r="N9" s="107">
        <v>142</v>
      </c>
      <c r="O9" s="108">
        <v>1.8537859007832898E-2</v>
      </c>
      <c r="P9" s="108">
        <v>4.21830985915493</v>
      </c>
    </row>
    <row r="10" spans="2:16" ht="22.65" customHeight="1" x14ac:dyDescent="0.3">
      <c r="B10" s="22">
        <v>2</v>
      </c>
      <c r="C10" s="23" t="s">
        <v>31</v>
      </c>
      <c r="D10" s="109">
        <v>1061</v>
      </c>
      <c r="E10" s="110">
        <v>9.2956018924128261E-2</v>
      </c>
      <c r="F10" s="109">
        <v>1102</v>
      </c>
      <c r="G10" s="110">
        <v>0.14386422976501306</v>
      </c>
      <c r="H10" s="110">
        <v>-3.7205081669691498E-2</v>
      </c>
      <c r="J10" s="22">
        <v>2</v>
      </c>
      <c r="K10" s="23" t="s">
        <v>217</v>
      </c>
      <c r="L10" s="109">
        <v>655</v>
      </c>
      <c r="M10" s="110">
        <v>5.7385666725074468E-2</v>
      </c>
      <c r="N10" s="109">
        <v>670</v>
      </c>
      <c r="O10" s="110">
        <v>8.7467362924281991E-2</v>
      </c>
      <c r="P10" s="110">
        <v>-2.2388059701492491E-2</v>
      </c>
    </row>
    <row r="11" spans="2:16" ht="22.65" customHeight="1" x14ac:dyDescent="0.3">
      <c r="B11" s="20">
        <v>3</v>
      </c>
      <c r="C11" s="21" t="s">
        <v>34</v>
      </c>
      <c r="D11" s="107">
        <v>1030</v>
      </c>
      <c r="E11" s="108">
        <v>9.0240056071491145E-2</v>
      </c>
      <c r="F11" s="107">
        <v>495</v>
      </c>
      <c r="G11" s="108">
        <v>6.4621409921671022E-2</v>
      </c>
      <c r="H11" s="108">
        <v>1.0808080808080809</v>
      </c>
      <c r="J11" s="20">
        <v>3</v>
      </c>
      <c r="K11" s="21" t="s">
        <v>251</v>
      </c>
      <c r="L11" s="107">
        <v>644</v>
      </c>
      <c r="M11" s="108">
        <v>5.6421937970912911E-2</v>
      </c>
      <c r="N11" s="107">
        <v>103</v>
      </c>
      <c r="O11" s="108">
        <v>1.3446475195822455E-2</v>
      </c>
      <c r="P11" s="108">
        <v>5.2524271844660193</v>
      </c>
    </row>
    <row r="12" spans="2:16" ht="22.65" customHeight="1" x14ac:dyDescent="0.3">
      <c r="B12" s="22">
        <v>4</v>
      </c>
      <c r="C12" s="23" t="s">
        <v>224</v>
      </c>
      <c r="D12" s="109">
        <v>1016</v>
      </c>
      <c r="E12" s="110">
        <v>8.9013492202558261E-2</v>
      </c>
      <c r="F12" s="109">
        <v>235</v>
      </c>
      <c r="G12" s="110">
        <v>3.0678851174934726E-2</v>
      </c>
      <c r="H12" s="110">
        <v>3.323404255319149</v>
      </c>
      <c r="J12" s="22">
        <v>4</v>
      </c>
      <c r="K12" s="23" t="s">
        <v>230</v>
      </c>
      <c r="L12" s="109">
        <v>544</v>
      </c>
      <c r="M12" s="110">
        <v>4.7660767478535135E-2</v>
      </c>
      <c r="N12" s="109">
        <v>170</v>
      </c>
      <c r="O12" s="110">
        <v>2.2193211488250653E-2</v>
      </c>
      <c r="P12" s="110">
        <v>2.2000000000000002</v>
      </c>
    </row>
    <row r="13" spans="2:16" ht="22.65" customHeight="1" x14ac:dyDescent="0.3">
      <c r="B13" s="20">
        <v>5</v>
      </c>
      <c r="C13" s="21" t="s">
        <v>38</v>
      </c>
      <c r="D13" s="107">
        <v>640</v>
      </c>
      <c r="E13" s="108">
        <v>5.6071491151217803E-2</v>
      </c>
      <c r="F13" s="107">
        <v>202</v>
      </c>
      <c r="G13" s="108">
        <v>2.6370757180156659E-2</v>
      </c>
      <c r="H13" s="108">
        <v>2.1683168316831685</v>
      </c>
      <c r="J13" s="20">
        <v>5</v>
      </c>
      <c r="K13" s="21" t="s">
        <v>243</v>
      </c>
      <c r="L13" s="107">
        <v>501</v>
      </c>
      <c r="M13" s="108">
        <v>4.3893464166812689E-2</v>
      </c>
      <c r="N13" s="107">
        <v>132</v>
      </c>
      <c r="O13" s="108">
        <v>1.7232375979112272E-2</v>
      </c>
      <c r="P13" s="108">
        <v>2.7954545454545454</v>
      </c>
    </row>
    <row r="14" spans="2:16" ht="22.65" customHeight="1" x14ac:dyDescent="0.3">
      <c r="B14" s="22">
        <v>6</v>
      </c>
      <c r="C14" s="23" t="s">
        <v>33</v>
      </c>
      <c r="D14" s="109">
        <v>615</v>
      </c>
      <c r="E14" s="110">
        <v>5.3881198528123356E-2</v>
      </c>
      <c r="F14" s="109">
        <v>210</v>
      </c>
      <c r="G14" s="110">
        <v>2.7415143603133161E-2</v>
      </c>
      <c r="H14" s="110">
        <v>1.9285714285714284</v>
      </c>
      <c r="J14" s="22">
        <v>6</v>
      </c>
      <c r="K14" s="132" t="s">
        <v>236</v>
      </c>
      <c r="L14" s="109">
        <v>452</v>
      </c>
      <c r="M14" s="110">
        <v>3.9600490625547574E-2</v>
      </c>
      <c r="N14" s="109">
        <v>0</v>
      </c>
      <c r="O14" s="110">
        <v>0</v>
      </c>
      <c r="P14" s="110" t="s">
        <v>225</v>
      </c>
    </row>
    <row r="15" spans="2:16" ht="22.65" customHeight="1" x14ac:dyDescent="0.3">
      <c r="B15" s="20">
        <v>7</v>
      </c>
      <c r="C15" s="21" t="s">
        <v>35</v>
      </c>
      <c r="D15" s="107">
        <v>483</v>
      </c>
      <c r="E15" s="108">
        <v>4.2316453478184683E-2</v>
      </c>
      <c r="F15" s="107">
        <v>312</v>
      </c>
      <c r="G15" s="108">
        <v>4.073107049608355E-2</v>
      </c>
      <c r="H15" s="108">
        <v>0.54807692307692313</v>
      </c>
      <c r="J15" s="20">
        <v>7</v>
      </c>
      <c r="K15" s="21" t="s">
        <v>252</v>
      </c>
      <c r="L15" s="107">
        <v>394</v>
      </c>
      <c r="M15" s="108">
        <v>3.4519011739968457E-2</v>
      </c>
      <c r="N15" s="107">
        <v>419</v>
      </c>
      <c r="O15" s="108">
        <v>5.4699738903394253E-2</v>
      </c>
      <c r="P15" s="108">
        <v>-5.9665871121718395E-2</v>
      </c>
    </row>
    <row r="16" spans="2:16" ht="22.65" customHeight="1" x14ac:dyDescent="0.3">
      <c r="B16" s="22">
        <v>8</v>
      </c>
      <c r="C16" s="23" t="s">
        <v>239</v>
      </c>
      <c r="D16" s="109">
        <v>462</v>
      </c>
      <c r="E16" s="110">
        <v>4.047660767478535E-2</v>
      </c>
      <c r="F16" s="109">
        <v>218</v>
      </c>
      <c r="G16" s="110">
        <v>2.845953002610966E-2</v>
      </c>
      <c r="H16" s="110">
        <v>1.1192660550458715</v>
      </c>
      <c r="J16" s="22">
        <v>8</v>
      </c>
      <c r="K16" s="23" t="s">
        <v>253</v>
      </c>
      <c r="L16" s="109">
        <v>369</v>
      </c>
      <c r="M16" s="110">
        <v>3.2328719116874016E-2</v>
      </c>
      <c r="N16" s="109">
        <v>0</v>
      </c>
      <c r="O16" s="110">
        <v>0</v>
      </c>
      <c r="P16" s="110" t="s">
        <v>225</v>
      </c>
    </row>
    <row r="17" spans="2:16" ht="22.65" customHeight="1" x14ac:dyDescent="0.3">
      <c r="B17" s="20">
        <v>9</v>
      </c>
      <c r="C17" s="21" t="s">
        <v>50</v>
      </c>
      <c r="D17" s="107">
        <v>453</v>
      </c>
      <c r="E17" s="108">
        <v>3.9688102330471348E-2</v>
      </c>
      <c r="F17" s="107">
        <v>99</v>
      </c>
      <c r="G17" s="108">
        <v>1.2924281984334204E-2</v>
      </c>
      <c r="H17" s="108">
        <v>3.5757575757575761</v>
      </c>
      <c r="J17" s="20">
        <v>9</v>
      </c>
      <c r="K17" s="21" t="s">
        <v>260</v>
      </c>
      <c r="L17" s="107">
        <v>288</v>
      </c>
      <c r="M17" s="108">
        <v>2.5232171018048012E-2</v>
      </c>
      <c r="N17" s="107">
        <v>139</v>
      </c>
      <c r="O17" s="108">
        <v>1.8146214099216709E-2</v>
      </c>
      <c r="P17" s="108">
        <v>1.0719424460431655</v>
      </c>
    </row>
    <row r="18" spans="2:16" ht="22.65" customHeight="1" x14ac:dyDescent="0.3">
      <c r="B18" s="22">
        <v>10</v>
      </c>
      <c r="C18" s="23" t="s">
        <v>64</v>
      </c>
      <c r="D18" s="109">
        <v>437</v>
      </c>
      <c r="E18" s="110">
        <v>3.8286315051690903E-2</v>
      </c>
      <c r="F18" s="109">
        <v>202</v>
      </c>
      <c r="G18" s="110">
        <v>2.6370757180156659E-2</v>
      </c>
      <c r="H18" s="110">
        <v>1.1633663366336635</v>
      </c>
      <c r="J18" s="22">
        <v>10</v>
      </c>
      <c r="K18" s="132" t="s">
        <v>227</v>
      </c>
      <c r="L18" s="109">
        <v>286</v>
      </c>
      <c r="M18" s="110">
        <v>2.5056947608200455E-2</v>
      </c>
      <c r="N18" s="109">
        <v>307</v>
      </c>
      <c r="O18" s="110">
        <v>4.0078328981723241E-2</v>
      </c>
      <c r="P18" s="110">
        <v>-6.8403908794788304E-2</v>
      </c>
    </row>
    <row r="19" spans="2:16" ht="22.65" customHeight="1" x14ac:dyDescent="0.3">
      <c r="B19" s="146" t="s">
        <v>41</v>
      </c>
      <c r="C19" s="146"/>
      <c r="D19" s="111">
        <v>7889</v>
      </c>
      <c r="E19" s="112">
        <v>0.69116874014368324</v>
      </c>
      <c r="F19" s="111">
        <v>3543</v>
      </c>
      <c r="G19" s="112">
        <v>0.46253263707571801</v>
      </c>
      <c r="H19" s="112">
        <v>1.2266440869319784</v>
      </c>
      <c r="J19" s="146" t="s">
        <v>42</v>
      </c>
      <c r="K19" s="146"/>
      <c r="L19" s="111">
        <v>4874</v>
      </c>
      <c r="M19" s="112">
        <v>0.4270194497984931</v>
      </c>
      <c r="N19" s="111">
        <v>2082</v>
      </c>
      <c r="O19" s="112">
        <v>0.27180156657963445</v>
      </c>
      <c r="P19" s="112">
        <v>1.341018251681076</v>
      </c>
    </row>
    <row r="20" spans="2:16" ht="22.65" customHeight="1" x14ac:dyDescent="0.3">
      <c r="B20" s="146" t="s">
        <v>43</v>
      </c>
      <c r="C20" s="146"/>
      <c r="D20" s="111">
        <v>3525</v>
      </c>
      <c r="E20" s="112">
        <v>0.30883125985631682</v>
      </c>
      <c r="F20" s="111">
        <v>4117</v>
      </c>
      <c r="G20" s="112">
        <v>0.53746736292428199</v>
      </c>
      <c r="H20" s="112">
        <v>-0.14379402477532188</v>
      </c>
      <c r="J20" s="157" t="s">
        <v>44</v>
      </c>
      <c r="K20" s="158"/>
      <c r="L20" s="111">
        <v>6540</v>
      </c>
      <c r="M20" s="112">
        <v>0.57298055020150696</v>
      </c>
      <c r="N20" s="111">
        <v>5578</v>
      </c>
      <c r="O20" s="112">
        <v>0.7281984334203655</v>
      </c>
      <c r="P20" s="112">
        <v>0.17246324847615635</v>
      </c>
    </row>
    <row r="21" spans="2:16" ht="22.65" customHeight="1" x14ac:dyDescent="0.3">
      <c r="B21" s="153" t="s">
        <v>45</v>
      </c>
      <c r="C21" s="153"/>
      <c r="D21" s="113">
        <v>11414</v>
      </c>
      <c r="E21" s="114">
        <v>1</v>
      </c>
      <c r="F21" s="113">
        <v>7660</v>
      </c>
      <c r="G21" s="114">
        <v>1</v>
      </c>
      <c r="H21" s="115">
        <v>0.49007832898172321</v>
      </c>
      <c r="J21" s="159" t="s">
        <v>45</v>
      </c>
      <c r="K21" s="160"/>
      <c r="L21" s="116">
        <v>11414</v>
      </c>
      <c r="M21" s="117">
        <v>1</v>
      </c>
      <c r="N21" s="113">
        <v>7660</v>
      </c>
      <c r="O21" s="118">
        <v>1</v>
      </c>
      <c r="P21" s="119">
        <v>0.49007832898172321</v>
      </c>
    </row>
    <row r="22" spans="2:16" x14ac:dyDescent="0.3">
      <c r="B22" s="24" t="s">
        <v>46</v>
      </c>
      <c r="C22" s="24"/>
      <c r="D22" s="24"/>
      <c r="E22" s="24"/>
      <c r="F22" s="24"/>
      <c r="G22" s="24"/>
      <c r="H22" s="24"/>
      <c r="I22" s="24"/>
      <c r="J22" s="24" t="s">
        <v>46</v>
      </c>
      <c r="K22" s="24"/>
    </row>
    <row r="23" spans="2:16" x14ac:dyDescent="0.3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5.4" x14ac:dyDescent="0.75">
      <c r="B25" s="148" t="s">
        <v>47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</row>
    <row r="27" spans="2:16" ht="18" x14ac:dyDescent="0.3">
      <c r="B27" s="149" t="s">
        <v>48</v>
      </c>
      <c r="C27" s="149"/>
      <c r="D27" s="149"/>
      <c r="E27" s="149"/>
      <c r="F27" s="149"/>
      <c r="G27" s="149"/>
      <c r="H27" s="149"/>
      <c r="J27" s="149" t="s">
        <v>49</v>
      </c>
      <c r="K27" s="149"/>
      <c r="L27" s="149"/>
      <c r="M27" s="149"/>
      <c r="N27" s="149"/>
      <c r="O27" s="149"/>
      <c r="P27" s="149"/>
    </row>
    <row r="28" spans="2:16" ht="6" customHeight="1" x14ac:dyDescent="0.3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3">
      <c r="B29" s="154" t="s">
        <v>25</v>
      </c>
      <c r="C29" s="154" t="s">
        <v>26</v>
      </c>
      <c r="D29" s="155" t="str">
        <f>$D$6</f>
        <v>Rok narastająco Styczeń - Kwiecień</v>
      </c>
      <c r="E29" s="155"/>
      <c r="F29" s="155"/>
      <c r="G29" s="155"/>
      <c r="H29" s="155"/>
      <c r="J29" s="154" t="s">
        <v>25</v>
      </c>
      <c r="K29" s="154" t="s">
        <v>27</v>
      </c>
      <c r="L29" s="155" t="str">
        <f>$D$6</f>
        <v>Rok narastająco Styczeń - Kwiecień</v>
      </c>
      <c r="M29" s="155"/>
      <c r="N29" s="155"/>
      <c r="O29" s="155"/>
      <c r="P29" s="155"/>
    </row>
    <row r="30" spans="2:16" ht="20.100000000000001" customHeight="1" x14ac:dyDescent="0.3">
      <c r="B30" s="154"/>
      <c r="C30" s="154"/>
      <c r="D30" s="156">
        <f>$D$7</f>
        <v>2026</v>
      </c>
      <c r="E30" s="156"/>
      <c r="F30" s="156">
        <f>$F$7</f>
        <v>2025</v>
      </c>
      <c r="G30" s="156"/>
      <c r="H30" s="154" t="s">
        <v>2</v>
      </c>
      <c r="J30" s="154"/>
      <c r="K30" s="154"/>
      <c r="L30" s="156">
        <f>$D$7</f>
        <v>2026</v>
      </c>
      <c r="M30" s="156"/>
      <c r="N30" s="156">
        <f>$F$7</f>
        <v>2025</v>
      </c>
      <c r="O30" s="156"/>
      <c r="P30" s="154" t="s">
        <v>2</v>
      </c>
    </row>
    <row r="31" spans="2:16" ht="20.100000000000001" customHeight="1" x14ac:dyDescent="0.3">
      <c r="B31" s="154"/>
      <c r="C31" s="154"/>
      <c r="D31" s="1" t="s">
        <v>29</v>
      </c>
      <c r="E31" s="26" t="s">
        <v>30</v>
      </c>
      <c r="F31" s="1" t="s">
        <v>29</v>
      </c>
      <c r="G31" s="26" t="s">
        <v>30</v>
      </c>
      <c r="H31" s="154"/>
      <c r="J31" s="154"/>
      <c r="K31" s="154"/>
      <c r="L31" s="1" t="s">
        <v>29</v>
      </c>
      <c r="M31" s="18" t="s">
        <v>30</v>
      </c>
      <c r="N31" s="1" t="s">
        <v>29</v>
      </c>
      <c r="O31" s="18" t="s">
        <v>30</v>
      </c>
      <c r="P31" s="154"/>
    </row>
    <row r="32" spans="2:16" ht="22.65" customHeight="1" x14ac:dyDescent="0.3">
      <c r="B32" s="20">
        <v>1</v>
      </c>
      <c r="C32" s="21" t="s">
        <v>50</v>
      </c>
      <c r="D32" s="107">
        <v>27225</v>
      </c>
      <c r="E32" s="108">
        <v>0.261088467993287</v>
      </c>
      <c r="F32" s="107">
        <v>27734</v>
      </c>
      <c r="G32" s="108">
        <v>0.28507991982319986</v>
      </c>
      <c r="H32" s="108">
        <v>-1.8352924208552723E-2</v>
      </c>
      <c r="J32" s="20">
        <v>1</v>
      </c>
      <c r="K32" s="21" t="s">
        <v>167</v>
      </c>
      <c r="L32" s="107">
        <v>8079</v>
      </c>
      <c r="M32" s="108">
        <v>7.7477823064013421E-2</v>
      </c>
      <c r="N32" s="107">
        <v>7247</v>
      </c>
      <c r="O32" s="108">
        <v>7.4492470576142264E-2</v>
      </c>
      <c r="P32" s="108">
        <v>0.11480612667310619</v>
      </c>
    </row>
    <row r="33" spans="2:16" ht="22.65" customHeight="1" x14ac:dyDescent="0.3">
      <c r="B33" s="22">
        <v>2</v>
      </c>
      <c r="C33" s="23" t="s">
        <v>34</v>
      </c>
      <c r="D33" s="109">
        <v>6406</v>
      </c>
      <c r="E33" s="110">
        <v>6.1433708942699596E-2</v>
      </c>
      <c r="F33" s="109">
        <v>6282</v>
      </c>
      <c r="G33" s="110">
        <v>6.4573161330112552E-2</v>
      </c>
      <c r="H33" s="110">
        <v>1.9738936644380756E-2</v>
      </c>
      <c r="J33" s="22">
        <v>2</v>
      </c>
      <c r="K33" s="23" t="s">
        <v>148</v>
      </c>
      <c r="L33" s="109">
        <v>4756</v>
      </c>
      <c r="M33" s="110">
        <v>4.561016542795493E-2</v>
      </c>
      <c r="N33" s="109">
        <v>4034</v>
      </c>
      <c r="O33" s="110">
        <v>4.1465796371485841E-2</v>
      </c>
      <c r="P33" s="110">
        <v>0.17897868120971738</v>
      </c>
    </row>
    <row r="34" spans="2:16" ht="22.65" customHeight="1" x14ac:dyDescent="0.3">
      <c r="B34" s="20">
        <v>3</v>
      </c>
      <c r="C34" s="21" t="s">
        <v>36</v>
      </c>
      <c r="D34" s="107">
        <v>5993</v>
      </c>
      <c r="E34" s="108">
        <v>5.7473028050827137E-2</v>
      </c>
      <c r="F34" s="107">
        <v>6055</v>
      </c>
      <c r="G34" s="108">
        <v>6.2239810864984327E-2</v>
      </c>
      <c r="H34" s="108">
        <v>-1.0239471511147791E-2</v>
      </c>
      <c r="J34" s="20">
        <v>3</v>
      </c>
      <c r="K34" s="21" t="s">
        <v>178</v>
      </c>
      <c r="L34" s="107">
        <v>4527</v>
      </c>
      <c r="M34" s="108">
        <v>4.3414049388635821E-2</v>
      </c>
      <c r="N34" s="107">
        <v>3178</v>
      </c>
      <c r="O34" s="108">
        <v>3.2666906511795241E-2</v>
      </c>
      <c r="P34" s="108">
        <v>0.42448080553807421</v>
      </c>
    </row>
    <row r="35" spans="2:16" ht="22.65" customHeight="1" x14ac:dyDescent="0.3">
      <c r="B35" s="22">
        <v>4</v>
      </c>
      <c r="C35" s="23" t="s">
        <v>51</v>
      </c>
      <c r="D35" s="109">
        <v>5897</v>
      </c>
      <c r="E35" s="110">
        <v>5.655238551906018E-2</v>
      </c>
      <c r="F35" s="109">
        <v>5650</v>
      </c>
      <c r="G35" s="110">
        <v>5.8076784704733514E-2</v>
      </c>
      <c r="H35" s="110">
        <v>4.3716814159292072E-2</v>
      </c>
      <c r="J35" s="22">
        <v>4</v>
      </c>
      <c r="K35" s="23" t="s">
        <v>150</v>
      </c>
      <c r="L35" s="109">
        <v>3967</v>
      </c>
      <c r="M35" s="110">
        <v>3.8043634619995208E-2</v>
      </c>
      <c r="N35" s="109">
        <v>4885</v>
      </c>
      <c r="O35" s="110">
        <v>5.0213290846481989E-2</v>
      </c>
      <c r="P35" s="110">
        <v>-0.18792221084953942</v>
      </c>
    </row>
    <row r="36" spans="2:16" ht="22.65" customHeight="1" x14ac:dyDescent="0.3">
      <c r="B36" s="20">
        <v>5</v>
      </c>
      <c r="C36" s="21" t="s">
        <v>38</v>
      </c>
      <c r="D36" s="107">
        <v>5560</v>
      </c>
      <c r="E36" s="108">
        <v>5.3320546631503235E-2</v>
      </c>
      <c r="F36" s="107">
        <v>4405</v>
      </c>
      <c r="G36" s="108">
        <v>4.527933391581436E-2</v>
      </c>
      <c r="H36" s="108">
        <v>0.2622020431328036</v>
      </c>
      <c r="J36" s="20">
        <v>5</v>
      </c>
      <c r="K36" s="21" t="s">
        <v>180</v>
      </c>
      <c r="L36" s="107">
        <v>3378</v>
      </c>
      <c r="M36" s="108">
        <v>3.2395109086549988E-2</v>
      </c>
      <c r="N36" s="107">
        <v>3129</v>
      </c>
      <c r="O36" s="108">
        <v>3.2163231741789589E-2</v>
      </c>
      <c r="P36" s="108">
        <v>7.9578139980824636E-2</v>
      </c>
    </row>
    <row r="37" spans="2:16" ht="22.65" customHeight="1" x14ac:dyDescent="0.3">
      <c r="B37" s="22">
        <v>6</v>
      </c>
      <c r="C37" s="23" t="s">
        <v>35</v>
      </c>
      <c r="D37" s="109">
        <v>5319</v>
      </c>
      <c r="E37" s="110">
        <v>5.100935027571326E-2</v>
      </c>
      <c r="F37" s="109">
        <v>6547</v>
      </c>
      <c r="G37" s="110">
        <v>6.7297116718918637E-2</v>
      </c>
      <c r="H37" s="110">
        <v>-0.18756682449977091</v>
      </c>
      <c r="J37" s="22">
        <v>6</v>
      </c>
      <c r="K37" s="23" t="s">
        <v>149</v>
      </c>
      <c r="L37" s="109">
        <v>3344</v>
      </c>
      <c r="M37" s="110">
        <v>3.2069048189882522E-2</v>
      </c>
      <c r="N37" s="109">
        <v>3659</v>
      </c>
      <c r="O37" s="110">
        <v>3.7611142519401758E-2</v>
      </c>
      <c r="P37" s="110">
        <v>-8.6089095381251757E-2</v>
      </c>
    </row>
    <row r="38" spans="2:16" ht="22.65" customHeight="1" x14ac:dyDescent="0.3">
      <c r="B38" s="20">
        <v>7</v>
      </c>
      <c r="C38" s="21" t="s">
        <v>33</v>
      </c>
      <c r="D38" s="107">
        <v>4770</v>
      </c>
      <c r="E38" s="108">
        <v>4.5744425797170946E-2</v>
      </c>
      <c r="F38" s="107">
        <v>2963</v>
      </c>
      <c r="G38" s="108">
        <v>3.0456904969933699E-2</v>
      </c>
      <c r="H38" s="108">
        <v>0.60985487681403971</v>
      </c>
      <c r="J38" s="20">
        <v>7</v>
      </c>
      <c r="K38" s="21" t="s">
        <v>254</v>
      </c>
      <c r="L38" s="107">
        <v>2801</v>
      </c>
      <c r="M38" s="108">
        <v>2.6861663869575642E-2</v>
      </c>
      <c r="N38" s="107">
        <v>3084</v>
      </c>
      <c r="O38" s="108">
        <v>3.1700673279539494E-2</v>
      </c>
      <c r="P38" s="108">
        <v>-9.1763942931258113E-2</v>
      </c>
    </row>
    <row r="39" spans="2:16" ht="22.65" customHeight="1" x14ac:dyDescent="0.3">
      <c r="B39" s="22">
        <v>8</v>
      </c>
      <c r="C39" s="23" t="s">
        <v>245</v>
      </c>
      <c r="D39" s="109">
        <v>4313</v>
      </c>
      <c r="E39" s="110">
        <v>4.1361783744905296E-2</v>
      </c>
      <c r="F39" s="109">
        <v>1189</v>
      </c>
      <c r="G39" s="110">
        <v>1.2221822480341265E-2</v>
      </c>
      <c r="H39" s="110">
        <v>2.627417998317914</v>
      </c>
      <c r="J39" s="22">
        <v>8</v>
      </c>
      <c r="K39" s="23" t="s">
        <v>158</v>
      </c>
      <c r="L39" s="109">
        <v>2422</v>
      </c>
      <c r="M39" s="110">
        <v>2.3227043874370655E-2</v>
      </c>
      <c r="N39" s="109">
        <v>4</v>
      </c>
      <c r="O39" s="110">
        <v>4.111630775556355E-5</v>
      </c>
      <c r="P39" s="110">
        <v>604.5</v>
      </c>
    </row>
    <row r="40" spans="2:16" ht="22.65" customHeight="1" x14ac:dyDescent="0.3">
      <c r="B40" s="20">
        <v>9</v>
      </c>
      <c r="C40" s="21" t="s">
        <v>54</v>
      </c>
      <c r="D40" s="107">
        <v>4120</v>
      </c>
      <c r="E40" s="108">
        <v>3.9510908654998803E-2</v>
      </c>
      <c r="F40" s="107">
        <v>5505</v>
      </c>
      <c r="G40" s="108">
        <v>5.6586318548594333E-2</v>
      </c>
      <c r="H40" s="108">
        <v>-0.25158946412352412</v>
      </c>
      <c r="J40" s="20">
        <v>9</v>
      </c>
      <c r="K40" s="21" t="s">
        <v>152</v>
      </c>
      <c r="L40" s="107">
        <v>2420</v>
      </c>
      <c r="M40" s="108">
        <v>2.3207863821625509E-2</v>
      </c>
      <c r="N40" s="107">
        <v>1916</v>
      </c>
      <c r="O40" s="108">
        <v>1.9694711414914939E-2</v>
      </c>
      <c r="P40" s="108">
        <v>0.26304801670146127</v>
      </c>
    </row>
    <row r="41" spans="2:16" ht="22.65" customHeight="1" x14ac:dyDescent="0.3">
      <c r="B41" s="22">
        <v>10</v>
      </c>
      <c r="C41" s="23" t="s">
        <v>39</v>
      </c>
      <c r="D41" s="109">
        <v>3540</v>
      </c>
      <c r="E41" s="110">
        <v>3.394869335890674E-2</v>
      </c>
      <c r="F41" s="109">
        <v>3609</v>
      </c>
      <c r="G41" s="110">
        <v>3.7097188672457211E-2</v>
      </c>
      <c r="H41" s="110">
        <v>-1.9118869492934287E-2</v>
      </c>
      <c r="J41" s="22">
        <v>10</v>
      </c>
      <c r="K41" s="23" t="s">
        <v>261</v>
      </c>
      <c r="L41" s="109">
        <v>2303</v>
      </c>
      <c r="M41" s="110">
        <v>2.2085830736034526E-2</v>
      </c>
      <c r="N41" s="109">
        <v>1975</v>
      </c>
      <c r="O41" s="110">
        <v>2.0301176954309504E-2</v>
      </c>
      <c r="P41" s="110">
        <v>0.16607594936708869</v>
      </c>
    </row>
    <row r="42" spans="2:16" ht="22.65" customHeight="1" x14ac:dyDescent="0.3">
      <c r="B42" s="146" t="s">
        <v>42</v>
      </c>
      <c r="C42" s="146"/>
      <c r="D42" s="120">
        <v>73143</v>
      </c>
      <c r="E42" s="121">
        <v>0.7014432989690722</v>
      </c>
      <c r="F42" s="111">
        <v>69939</v>
      </c>
      <c r="G42" s="112">
        <v>0.71890836202908981</v>
      </c>
      <c r="H42" s="112">
        <v>4.5811349890618969E-2</v>
      </c>
      <c r="J42" s="146" t="s">
        <v>55</v>
      </c>
      <c r="K42" s="146"/>
      <c r="L42" s="111">
        <v>37997</v>
      </c>
      <c r="M42" s="112">
        <v>0.36439223207863819</v>
      </c>
      <c r="N42" s="111">
        <v>33111</v>
      </c>
      <c r="O42" s="112">
        <v>0.3403505165236162</v>
      </c>
      <c r="P42" s="112">
        <v>0.14756425357132064</v>
      </c>
    </row>
    <row r="43" spans="2:16" ht="22.65" customHeight="1" x14ac:dyDescent="0.3">
      <c r="B43" s="146" t="s">
        <v>44</v>
      </c>
      <c r="C43" s="146"/>
      <c r="D43" s="111">
        <v>31132</v>
      </c>
      <c r="E43" s="112">
        <v>0.29855670103092785</v>
      </c>
      <c r="F43" s="111">
        <v>27346</v>
      </c>
      <c r="G43" s="112">
        <v>0.28109163797091019</v>
      </c>
      <c r="H43" s="112">
        <v>0.13844803627587221</v>
      </c>
      <c r="J43" s="146" t="s">
        <v>56</v>
      </c>
      <c r="K43" s="146"/>
      <c r="L43" s="111">
        <v>66278</v>
      </c>
      <c r="M43" s="112">
        <v>0.63560776792136175</v>
      </c>
      <c r="N43" s="111">
        <v>64174</v>
      </c>
      <c r="O43" s="112">
        <v>0.65964948347638386</v>
      </c>
      <c r="P43" s="112">
        <v>3.2785863433789419E-2</v>
      </c>
    </row>
    <row r="44" spans="2:16" ht="22.65" customHeight="1" x14ac:dyDescent="0.3">
      <c r="B44" s="153" t="s">
        <v>45</v>
      </c>
      <c r="C44" s="153"/>
      <c r="D44" s="113">
        <v>104275</v>
      </c>
      <c r="E44" s="114">
        <v>1</v>
      </c>
      <c r="F44" s="113">
        <v>97285</v>
      </c>
      <c r="G44" s="114">
        <v>1</v>
      </c>
      <c r="H44" s="115">
        <v>7.1850747802847392E-2</v>
      </c>
      <c r="J44" s="153" t="s">
        <v>45</v>
      </c>
      <c r="K44" s="153"/>
      <c r="L44" s="113">
        <v>104275</v>
      </c>
      <c r="M44" s="114">
        <v>1</v>
      </c>
      <c r="N44" s="113">
        <v>97285</v>
      </c>
      <c r="O44" s="114">
        <v>1</v>
      </c>
      <c r="P44" s="115">
        <v>7.1850747802847392E-2</v>
      </c>
    </row>
    <row r="45" spans="2:16" x14ac:dyDescent="0.3">
      <c r="B45" s="27" t="s">
        <v>46</v>
      </c>
      <c r="J45" s="27" t="s">
        <v>46</v>
      </c>
    </row>
    <row r="46" spans="2:16" x14ac:dyDescent="0.3">
      <c r="K46" s="27"/>
    </row>
    <row r="48" spans="2:16" ht="35.4" x14ac:dyDescent="0.75">
      <c r="B48" s="148" t="s">
        <v>220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50" spans="2:16" ht="18" x14ac:dyDescent="0.3">
      <c r="B50" s="149" t="s">
        <v>57</v>
      </c>
      <c r="C50" s="149"/>
      <c r="D50" s="149"/>
      <c r="E50" s="149"/>
      <c r="F50" s="149"/>
      <c r="G50" s="149"/>
      <c r="H50" s="149"/>
      <c r="J50" s="149" t="s">
        <v>58</v>
      </c>
      <c r="K50" s="149"/>
      <c r="L50" s="149"/>
      <c r="M50" s="149"/>
      <c r="N50" s="149"/>
      <c r="O50" s="149"/>
      <c r="P50" s="149"/>
    </row>
    <row r="51" spans="2:16" ht="6" customHeight="1" x14ac:dyDescent="0.3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3">
      <c r="B52" s="150" t="s">
        <v>25</v>
      </c>
      <c r="C52" s="150" t="s">
        <v>26</v>
      </c>
      <c r="D52" s="151" t="str">
        <f>$D$6</f>
        <v>Rok narastająco Styczeń - Kwiecień</v>
      </c>
      <c r="E52" s="151"/>
      <c r="F52" s="151"/>
      <c r="G52" s="151"/>
      <c r="H52" s="151"/>
      <c r="J52" s="150" t="s">
        <v>25</v>
      </c>
      <c r="K52" s="150" t="s">
        <v>27</v>
      </c>
      <c r="L52" s="151" t="str">
        <f>$D$6</f>
        <v>Rok narastająco Styczeń - Kwiecień</v>
      </c>
      <c r="M52" s="151"/>
      <c r="N52" s="151"/>
      <c r="O52" s="151"/>
      <c r="P52" s="151"/>
    </row>
    <row r="53" spans="2:16" ht="20.100000000000001" customHeight="1" x14ac:dyDescent="0.3">
      <c r="B53" s="150"/>
      <c r="C53" s="150"/>
      <c r="D53" s="152">
        <f>$D$7</f>
        <v>2026</v>
      </c>
      <c r="E53" s="152"/>
      <c r="F53" s="152">
        <f>$F$7</f>
        <v>2025</v>
      </c>
      <c r="G53" s="152"/>
      <c r="H53" s="150" t="s">
        <v>2</v>
      </c>
      <c r="J53" s="150"/>
      <c r="K53" s="150"/>
      <c r="L53" s="152">
        <f>$D$7</f>
        <v>2026</v>
      </c>
      <c r="M53" s="152"/>
      <c r="N53" s="152">
        <f>$F$7</f>
        <v>2025</v>
      </c>
      <c r="O53" s="152"/>
      <c r="P53" s="150" t="s">
        <v>2</v>
      </c>
    </row>
    <row r="54" spans="2:16" ht="20.100000000000001" customHeight="1" x14ac:dyDescent="0.3">
      <c r="B54" s="150"/>
      <c r="C54" s="150"/>
      <c r="D54" s="28" t="s">
        <v>29</v>
      </c>
      <c r="E54" s="29" t="s">
        <v>30</v>
      </c>
      <c r="F54" s="28" t="s">
        <v>29</v>
      </c>
      <c r="G54" s="29" t="s">
        <v>30</v>
      </c>
      <c r="H54" s="150"/>
      <c r="J54" s="150"/>
      <c r="K54" s="150"/>
      <c r="L54" s="28" t="s">
        <v>29</v>
      </c>
      <c r="M54" s="29" t="s">
        <v>30</v>
      </c>
      <c r="N54" s="28" t="s">
        <v>29</v>
      </c>
      <c r="O54" s="29" t="s">
        <v>30</v>
      </c>
      <c r="P54" s="150"/>
    </row>
    <row r="55" spans="2:16" ht="22.65" customHeight="1" x14ac:dyDescent="0.35">
      <c r="B55" s="20">
        <v>1</v>
      </c>
      <c r="C55" s="21" t="s">
        <v>242</v>
      </c>
      <c r="D55" s="107">
        <v>2004</v>
      </c>
      <c r="E55" s="108">
        <v>0.11973471948377845</v>
      </c>
      <c r="F55" s="107">
        <v>0</v>
      </c>
      <c r="G55" s="108">
        <v>0</v>
      </c>
      <c r="H55" s="108" t="s">
        <v>225</v>
      </c>
      <c r="I55" s="30"/>
      <c r="J55" s="20">
        <v>1</v>
      </c>
      <c r="K55" s="21" t="s">
        <v>235</v>
      </c>
      <c r="L55" s="107">
        <v>1811</v>
      </c>
      <c r="M55" s="108">
        <v>0.10820338172910318</v>
      </c>
      <c r="N55" s="107">
        <v>0</v>
      </c>
      <c r="O55" s="108">
        <v>0</v>
      </c>
      <c r="P55" s="108" t="s">
        <v>225</v>
      </c>
    </row>
    <row r="56" spans="2:16" ht="22.65" customHeight="1" x14ac:dyDescent="0.35">
      <c r="B56" s="22">
        <v>2</v>
      </c>
      <c r="C56" s="23" t="s">
        <v>237</v>
      </c>
      <c r="D56" s="109">
        <v>1981</v>
      </c>
      <c r="E56" s="110">
        <v>0.11836051861145964</v>
      </c>
      <c r="F56" s="109">
        <v>0</v>
      </c>
      <c r="G56" s="110">
        <v>0</v>
      </c>
      <c r="H56" s="110" t="s">
        <v>225</v>
      </c>
      <c r="I56" s="30"/>
      <c r="J56" s="22">
        <v>2</v>
      </c>
      <c r="K56" s="23" t="s">
        <v>226</v>
      </c>
      <c r="L56" s="109">
        <v>1182</v>
      </c>
      <c r="M56" s="110">
        <v>7.0621975264384296E-2</v>
      </c>
      <c r="N56" s="109">
        <v>620</v>
      </c>
      <c r="O56" s="110">
        <v>7.354685646500593E-2</v>
      </c>
      <c r="P56" s="110">
        <v>0.90645161290322585</v>
      </c>
    </row>
    <row r="57" spans="2:16" ht="22.65" customHeight="1" x14ac:dyDescent="0.35">
      <c r="B57" s="20">
        <v>3</v>
      </c>
      <c r="C57" s="21" t="s">
        <v>224</v>
      </c>
      <c r="D57" s="107">
        <v>1905</v>
      </c>
      <c r="E57" s="108">
        <v>0.11381968094640617</v>
      </c>
      <c r="F57" s="107">
        <v>620</v>
      </c>
      <c r="G57" s="108">
        <v>7.354685646500593E-2</v>
      </c>
      <c r="H57" s="108">
        <v>2.0725806451612905</v>
      </c>
      <c r="I57" s="30"/>
      <c r="J57" s="20">
        <v>3</v>
      </c>
      <c r="K57" s="21" t="s">
        <v>234</v>
      </c>
      <c r="L57" s="107">
        <v>922</v>
      </c>
      <c r="M57" s="108">
        <v>5.5087530620780305E-2</v>
      </c>
      <c r="N57" s="107">
        <v>328</v>
      </c>
      <c r="O57" s="108">
        <v>3.8908659549228945E-2</v>
      </c>
      <c r="P57" s="108">
        <v>1.8109756097560976</v>
      </c>
    </row>
    <row r="58" spans="2:16" ht="22.65" customHeight="1" x14ac:dyDescent="0.35">
      <c r="B58" s="22">
        <v>4</v>
      </c>
      <c r="C58" s="23" t="s">
        <v>35</v>
      </c>
      <c r="D58" s="109">
        <v>1608</v>
      </c>
      <c r="E58" s="110">
        <v>9.6074565334289305E-2</v>
      </c>
      <c r="F58" s="109">
        <v>547</v>
      </c>
      <c r="G58" s="110">
        <v>6.4887307236061689E-2</v>
      </c>
      <c r="H58" s="110">
        <v>1.9396709323583181</v>
      </c>
      <c r="I58" s="30"/>
      <c r="J58" s="22">
        <v>4</v>
      </c>
      <c r="K58" s="23" t="s">
        <v>264</v>
      </c>
      <c r="L58" s="109">
        <v>878</v>
      </c>
      <c r="M58" s="110">
        <v>5.2458624604170404E-2</v>
      </c>
      <c r="N58" s="109">
        <v>0</v>
      </c>
      <c r="O58" s="110">
        <v>0</v>
      </c>
      <c r="P58" s="110" t="s">
        <v>225</v>
      </c>
    </row>
    <row r="59" spans="2:16" ht="22.65" customHeight="1" x14ac:dyDescent="0.35">
      <c r="B59" s="20">
        <v>5</v>
      </c>
      <c r="C59" s="21" t="s">
        <v>51</v>
      </c>
      <c r="D59" s="107">
        <v>1270</v>
      </c>
      <c r="E59" s="108">
        <v>7.5879787297604112E-2</v>
      </c>
      <c r="F59" s="107">
        <v>1275</v>
      </c>
      <c r="G59" s="108">
        <v>0.1512455516014235</v>
      </c>
      <c r="H59" s="108">
        <v>-3.9215686274509665E-3</v>
      </c>
      <c r="I59" s="30"/>
      <c r="J59" s="20">
        <v>5</v>
      </c>
      <c r="K59" s="21" t="s">
        <v>180</v>
      </c>
      <c r="L59" s="107">
        <v>806</v>
      </c>
      <c r="M59" s="108">
        <v>4.8156778395172371E-2</v>
      </c>
      <c r="N59" s="107">
        <v>789</v>
      </c>
      <c r="O59" s="108">
        <v>9.3594306049822065E-2</v>
      </c>
      <c r="P59" s="108">
        <v>2.1546261089987251E-2</v>
      </c>
    </row>
    <row r="60" spans="2:16" ht="22.65" customHeight="1" x14ac:dyDescent="0.35">
      <c r="B60" s="22">
        <v>6</v>
      </c>
      <c r="C60" s="23" t="s">
        <v>50</v>
      </c>
      <c r="D60" s="109">
        <v>1063</v>
      </c>
      <c r="E60" s="110">
        <v>6.3511979446734784E-2</v>
      </c>
      <c r="F60" s="109">
        <v>1237</v>
      </c>
      <c r="G60" s="110">
        <v>0.14673784104389087</v>
      </c>
      <c r="H60" s="110">
        <v>-0.14066289409862576</v>
      </c>
      <c r="I60" s="30"/>
      <c r="J60" s="22">
        <v>6</v>
      </c>
      <c r="K60" s="23" t="s">
        <v>150</v>
      </c>
      <c r="L60" s="109">
        <v>797</v>
      </c>
      <c r="M60" s="110">
        <v>4.7619047619047616E-2</v>
      </c>
      <c r="N60" s="109">
        <v>859</v>
      </c>
      <c r="O60" s="110">
        <v>0.10189798339264532</v>
      </c>
      <c r="P60" s="110">
        <v>-7.2176949941792801E-2</v>
      </c>
    </row>
    <row r="61" spans="2:16" ht="22.65" customHeight="1" x14ac:dyDescent="0.35">
      <c r="B61" s="20">
        <v>7</v>
      </c>
      <c r="C61" s="21" t="s">
        <v>228</v>
      </c>
      <c r="D61" s="107">
        <v>953</v>
      </c>
      <c r="E61" s="108">
        <v>5.6939714405210014E-2</v>
      </c>
      <c r="F61" s="107">
        <v>328</v>
      </c>
      <c r="G61" s="108">
        <v>3.8908659549228945E-2</v>
      </c>
      <c r="H61" s="108">
        <v>1.9054878048780486</v>
      </c>
      <c r="I61" s="30"/>
      <c r="J61" s="20">
        <v>7</v>
      </c>
      <c r="K61" s="21" t="s">
        <v>263</v>
      </c>
      <c r="L61" s="107">
        <v>736</v>
      </c>
      <c r="M61" s="108">
        <v>4.3974427914202065E-2</v>
      </c>
      <c r="N61" s="107">
        <v>0</v>
      </c>
      <c r="O61" s="108">
        <v>0</v>
      </c>
      <c r="P61" s="108" t="s">
        <v>225</v>
      </c>
    </row>
    <row r="62" spans="2:16" ht="22.65" customHeight="1" x14ac:dyDescent="0.35">
      <c r="B62" s="22">
        <v>8</v>
      </c>
      <c r="C62" s="23" t="s">
        <v>33</v>
      </c>
      <c r="D62" s="109">
        <v>829</v>
      </c>
      <c r="E62" s="110">
        <v>4.9530979267491185E-2</v>
      </c>
      <c r="F62" s="109">
        <v>311</v>
      </c>
      <c r="G62" s="110">
        <v>3.68920521945433E-2</v>
      </c>
      <c r="H62" s="110">
        <v>1.665594855305466</v>
      </c>
      <c r="I62" s="30"/>
      <c r="J62" s="22">
        <v>8</v>
      </c>
      <c r="K62" s="23" t="s">
        <v>246</v>
      </c>
      <c r="L62" s="109">
        <v>483</v>
      </c>
      <c r="M62" s="110">
        <v>2.8858218318695106E-2</v>
      </c>
      <c r="N62" s="109">
        <v>158</v>
      </c>
      <c r="O62" s="110">
        <v>1.8742586002372479E-2</v>
      </c>
      <c r="P62" s="110">
        <v>2.0569620253164556</v>
      </c>
    </row>
    <row r="63" spans="2:16" ht="22.65" customHeight="1" x14ac:dyDescent="0.35">
      <c r="B63" s="20">
        <v>9</v>
      </c>
      <c r="C63" s="21" t="s">
        <v>36</v>
      </c>
      <c r="D63" s="107">
        <v>801</v>
      </c>
      <c r="E63" s="108">
        <v>4.7858039075103068E-2</v>
      </c>
      <c r="F63" s="107">
        <v>757</v>
      </c>
      <c r="G63" s="108">
        <v>8.9798339264531429E-2</v>
      </c>
      <c r="H63" s="108">
        <v>5.8124174372523152E-2</v>
      </c>
      <c r="I63" s="30"/>
      <c r="J63" s="20">
        <v>9</v>
      </c>
      <c r="K63" s="21" t="s">
        <v>185</v>
      </c>
      <c r="L63" s="107">
        <v>445</v>
      </c>
      <c r="M63" s="108">
        <v>2.6587799486168368E-2</v>
      </c>
      <c r="N63" s="107">
        <v>474</v>
      </c>
      <c r="O63" s="108">
        <v>5.6227758007117434E-2</v>
      </c>
      <c r="P63" s="108">
        <v>-6.1181434599156148E-2</v>
      </c>
    </row>
    <row r="64" spans="2:16" ht="22.65" customHeight="1" x14ac:dyDescent="0.35">
      <c r="B64" s="22">
        <v>10</v>
      </c>
      <c r="C64" s="23" t="s">
        <v>54</v>
      </c>
      <c r="D64" s="109">
        <v>778</v>
      </c>
      <c r="E64" s="110">
        <v>4.6483838202784247E-2</v>
      </c>
      <c r="F64" s="109">
        <v>538</v>
      </c>
      <c r="G64" s="110">
        <v>6.3819691577698692E-2</v>
      </c>
      <c r="H64" s="110">
        <v>0.44609665427509304</v>
      </c>
      <c r="I64" s="30"/>
      <c r="J64" s="22">
        <v>10</v>
      </c>
      <c r="K64" s="23" t="s">
        <v>262</v>
      </c>
      <c r="L64" s="109">
        <v>390</v>
      </c>
      <c r="M64" s="110">
        <v>2.3301666965405986E-2</v>
      </c>
      <c r="N64" s="109">
        <v>0</v>
      </c>
      <c r="O64" s="110">
        <v>0</v>
      </c>
      <c r="P64" s="110" t="s">
        <v>225</v>
      </c>
    </row>
    <row r="65" spans="2:16" ht="22.65" customHeight="1" x14ac:dyDescent="0.3">
      <c r="B65" s="146" t="s">
        <v>41</v>
      </c>
      <c r="C65" s="146"/>
      <c r="D65" s="111">
        <v>13192</v>
      </c>
      <c r="E65" s="112">
        <v>0.78819382207086097</v>
      </c>
      <c r="F65" s="122">
        <v>5613</v>
      </c>
      <c r="G65" s="112">
        <v>0.66583629893238439</v>
      </c>
      <c r="H65" s="112">
        <v>1.350258328879387</v>
      </c>
      <c r="J65" s="146" t="s">
        <v>55</v>
      </c>
      <c r="K65" s="146"/>
      <c r="L65" s="122">
        <v>8450</v>
      </c>
      <c r="M65" s="112">
        <v>0.50486945091712976</v>
      </c>
      <c r="N65" s="122">
        <v>3228</v>
      </c>
      <c r="O65" s="112">
        <v>0.38291814946619218</v>
      </c>
      <c r="P65" s="112">
        <v>1.6177199504337052</v>
      </c>
    </row>
    <row r="66" spans="2:16" ht="22.65" customHeight="1" x14ac:dyDescent="0.3">
      <c r="B66" s="146" t="s">
        <v>43</v>
      </c>
      <c r="C66" s="146"/>
      <c r="D66" s="111">
        <v>3545</v>
      </c>
      <c r="E66" s="112">
        <v>0.21180617792913903</v>
      </c>
      <c r="F66" s="122">
        <v>2817</v>
      </c>
      <c r="G66" s="112">
        <v>0.33416370106761567</v>
      </c>
      <c r="H66" s="112">
        <v>0.25843095491657797</v>
      </c>
      <c r="J66" s="146" t="s">
        <v>56</v>
      </c>
      <c r="K66" s="146"/>
      <c r="L66" s="122">
        <v>8287</v>
      </c>
      <c r="M66" s="112">
        <v>0.4951305490828703</v>
      </c>
      <c r="N66" s="122">
        <v>5202</v>
      </c>
      <c r="O66" s="112">
        <v>0.61708185053380782</v>
      </c>
      <c r="P66" s="112">
        <v>0.59304113802383696</v>
      </c>
    </row>
    <row r="67" spans="2:16" ht="22.65" customHeight="1" x14ac:dyDescent="0.3">
      <c r="B67" s="147" t="s">
        <v>45</v>
      </c>
      <c r="C67" s="147"/>
      <c r="D67" s="113">
        <v>16737</v>
      </c>
      <c r="E67" s="118">
        <v>1</v>
      </c>
      <c r="F67" s="123">
        <v>8430</v>
      </c>
      <c r="G67" s="118">
        <v>1</v>
      </c>
      <c r="H67" s="119">
        <v>0.98540925266903923</v>
      </c>
      <c r="J67" s="147" t="s">
        <v>45</v>
      </c>
      <c r="K67" s="147"/>
      <c r="L67" s="123">
        <v>16737</v>
      </c>
      <c r="M67" s="118">
        <v>1</v>
      </c>
      <c r="N67" s="123">
        <v>8430</v>
      </c>
      <c r="O67" s="118">
        <v>1</v>
      </c>
      <c r="P67" s="119">
        <v>0.98540925266903923</v>
      </c>
    </row>
    <row r="68" spans="2:16" x14ac:dyDescent="0.3">
      <c r="B68" s="27" t="s">
        <v>46</v>
      </c>
      <c r="J68" s="27" t="s">
        <v>46</v>
      </c>
    </row>
    <row r="72" spans="2:16" ht="6" customHeight="1" x14ac:dyDescent="0.3"/>
    <row r="73" spans="2:16" ht="20.100000000000001" customHeight="1" x14ac:dyDescent="0.3"/>
    <row r="74" spans="2:16" ht="20.100000000000001" customHeight="1" x14ac:dyDescent="0.3"/>
    <row r="75" spans="2:16" ht="20.100000000000001" customHeight="1" x14ac:dyDescent="0.3"/>
    <row r="77" spans="2:16" ht="15" customHeight="1" x14ac:dyDescent="0.3"/>
    <row r="78" spans="2:16" ht="15" customHeight="1" x14ac:dyDescent="0.3"/>
    <row r="80" spans="2:16" ht="15" customHeight="1" x14ac:dyDescent="0.3"/>
    <row r="88" ht="20.100000000000001" customHeight="1" x14ac:dyDescent="0.3"/>
  </sheetData>
  <mergeCells count="63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42:C42"/>
    <mergeCell ref="J42:K42"/>
    <mergeCell ref="B43:C43"/>
    <mergeCell ref="J43:K43"/>
    <mergeCell ref="B44:C44"/>
    <mergeCell ref="J44:K44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65:C65"/>
    <mergeCell ref="J65:K65"/>
    <mergeCell ref="B66:C66"/>
    <mergeCell ref="J66:K66"/>
    <mergeCell ref="B67:C67"/>
    <mergeCell ref="J67:K67"/>
  </mergeCells>
  <conditionalFormatting sqref="H1">
    <cfRule type="cellIs" dxfId="62" priority="3" operator="lessThan">
      <formula>0</formula>
    </cfRule>
  </conditionalFormatting>
  <conditionalFormatting sqref="H3:H7 P4:P7 P9:P22 H9:H24 H26:H30 P27:P30 P32:P45 H32:H47 H49:H53 P50:P53 P55:P68 H55:H70 H90:H1048576">
    <cfRule type="cellIs" dxfId="61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topLeftCell="F1" zoomScale="60" zoomScaleNormal="60" workbookViewId="0">
      <selection activeCell="L19" sqref="L19:P21"/>
    </sheetView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8" t="s">
        <v>62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4" spans="2:16" ht="18" x14ac:dyDescent="0.4">
      <c r="B4" s="149" t="s">
        <v>218</v>
      </c>
      <c r="C4" s="149"/>
      <c r="D4" s="149"/>
      <c r="E4" s="149"/>
      <c r="F4" s="149"/>
      <c r="G4" s="149"/>
      <c r="H4" s="149"/>
      <c r="I4" s="31"/>
      <c r="J4" s="149" t="s">
        <v>219</v>
      </c>
      <c r="K4" s="149"/>
      <c r="L4" s="149"/>
      <c r="M4" s="149"/>
      <c r="N4" s="149"/>
      <c r="O4" s="149"/>
      <c r="P4" s="149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50" t="s">
        <v>25</v>
      </c>
      <c r="C6" s="150" t="s">
        <v>26</v>
      </c>
      <c r="D6" s="151" t="str">
        <f>'Osobowe - rankingi'!D6</f>
        <v>Rok narastająco Styczeń - Kwiecień</v>
      </c>
      <c r="E6" s="151"/>
      <c r="F6" s="151"/>
      <c r="G6" s="151"/>
      <c r="H6" s="151"/>
      <c r="I6" s="32"/>
      <c r="J6" s="150" t="s">
        <v>25</v>
      </c>
      <c r="K6" s="150" t="s">
        <v>27</v>
      </c>
      <c r="L6" s="151" t="str">
        <f>D6</f>
        <v>Rok narastająco Styczeń - Kwiecień</v>
      </c>
      <c r="M6" s="151"/>
      <c r="N6" s="151"/>
      <c r="O6" s="151"/>
      <c r="P6" s="151"/>
    </row>
    <row r="7" spans="2:16" ht="20.100000000000001" customHeight="1" x14ac:dyDescent="0.3">
      <c r="B7" s="150"/>
      <c r="C7" s="150"/>
      <c r="D7" s="152">
        <f>'Osobowe - rankingi'!D7</f>
        <v>2026</v>
      </c>
      <c r="E7" s="152"/>
      <c r="F7" s="152">
        <f>'Osobowe - rankingi'!F7</f>
        <v>2025</v>
      </c>
      <c r="G7" s="152"/>
      <c r="H7" s="150" t="s">
        <v>63</v>
      </c>
      <c r="I7" s="32"/>
      <c r="J7" s="150"/>
      <c r="K7" s="150"/>
      <c r="L7" s="152">
        <f>D7</f>
        <v>2026</v>
      </c>
      <c r="M7" s="152"/>
      <c r="N7" s="152">
        <f>F7</f>
        <v>2025</v>
      </c>
      <c r="O7" s="152"/>
      <c r="P7" s="150" t="s">
        <v>63</v>
      </c>
    </row>
    <row r="8" spans="2:16" ht="20.100000000000001" customHeight="1" x14ac:dyDescent="0.3">
      <c r="B8" s="150"/>
      <c r="C8" s="150"/>
      <c r="D8" s="33" t="s">
        <v>29</v>
      </c>
      <c r="E8" s="29" t="s">
        <v>30</v>
      </c>
      <c r="F8" s="28" t="s">
        <v>29</v>
      </c>
      <c r="G8" s="29" t="s">
        <v>30</v>
      </c>
      <c r="H8" s="150"/>
      <c r="I8" s="32"/>
      <c r="J8" s="150"/>
      <c r="K8" s="150"/>
      <c r="L8" s="28" t="s">
        <v>29</v>
      </c>
      <c r="M8" s="29" t="s">
        <v>30</v>
      </c>
      <c r="N8" s="28" t="s">
        <v>29</v>
      </c>
      <c r="O8" s="29" t="s">
        <v>30</v>
      </c>
      <c r="P8" s="150"/>
    </row>
    <row r="9" spans="2:16" ht="22.65" customHeight="1" x14ac:dyDescent="0.3">
      <c r="B9" s="20">
        <v>1</v>
      </c>
      <c r="C9" s="21" t="s">
        <v>50</v>
      </c>
      <c r="D9" s="107">
        <v>350</v>
      </c>
      <c r="E9" s="108">
        <v>0.42372881355932202</v>
      </c>
      <c r="F9" s="107">
        <v>242</v>
      </c>
      <c r="G9" s="108">
        <v>0.45149253731343286</v>
      </c>
      <c r="H9" s="108">
        <v>0.44628099173553726</v>
      </c>
      <c r="J9" s="20">
        <v>1</v>
      </c>
      <c r="K9" s="133" t="s">
        <v>231</v>
      </c>
      <c r="L9" s="107">
        <v>129</v>
      </c>
      <c r="M9" s="108">
        <v>0.15617433414043583</v>
      </c>
      <c r="N9" s="107">
        <v>80</v>
      </c>
      <c r="O9" s="108">
        <v>0.14925373134328357</v>
      </c>
      <c r="P9" s="108">
        <v>0.61250000000000004</v>
      </c>
    </row>
    <row r="10" spans="2:16" ht="22.65" customHeight="1" x14ac:dyDescent="0.3">
      <c r="B10" s="22">
        <v>2</v>
      </c>
      <c r="C10" s="23" t="s">
        <v>34</v>
      </c>
      <c r="D10" s="109">
        <v>141</v>
      </c>
      <c r="E10" s="110">
        <v>0.17070217917675545</v>
      </c>
      <c r="F10" s="109">
        <v>102</v>
      </c>
      <c r="G10" s="110">
        <v>0.19029850746268656</v>
      </c>
      <c r="H10" s="110">
        <v>0.38235294117647056</v>
      </c>
      <c r="J10" s="22">
        <v>2</v>
      </c>
      <c r="K10" s="23" t="s">
        <v>207</v>
      </c>
      <c r="L10" s="109">
        <v>113</v>
      </c>
      <c r="M10" s="110">
        <v>0.1368038740920097</v>
      </c>
      <c r="N10" s="109">
        <v>92</v>
      </c>
      <c r="O10" s="110">
        <v>0.17164179104477612</v>
      </c>
      <c r="P10" s="110">
        <v>0.22826086956521729</v>
      </c>
    </row>
    <row r="11" spans="2:16" ht="22.65" customHeight="1" x14ac:dyDescent="0.3">
      <c r="B11" s="20">
        <v>3</v>
      </c>
      <c r="C11" s="21" t="s">
        <v>64</v>
      </c>
      <c r="D11" s="107">
        <v>129</v>
      </c>
      <c r="E11" s="108">
        <v>0.15617433414043583</v>
      </c>
      <c r="F11" s="107">
        <v>49</v>
      </c>
      <c r="G11" s="108">
        <v>9.1417910447761194E-2</v>
      </c>
      <c r="H11" s="108">
        <v>1.6326530612244898</v>
      </c>
      <c r="J11" s="20">
        <v>3</v>
      </c>
      <c r="K11" s="21" t="s">
        <v>223</v>
      </c>
      <c r="L11" s="107">
        <v>108</v>
      </c>
      <c r="M11" s="108">
        <v>0.13075060532687652</v>
      </c>
      <c r="N11" s="107">
        <v>70</v>
      </c>
      <c r="O11" s="108">
        <v>0.13059701492537312</v>
      </c>
      <c r="P11" s="108">
        <v>0.54285714285714293</v>
      </c>
    </row>
    <row r="12" spans="2:16" ht="22.65" customHeight="1" x14ac:dyDescent="0.3">
      <c r="B12" s="22">
        <v>4</v>
      </c>
      <c r="C12" s="23" t="s">
        <v>32</v>
      </c>
      <c r="D12" s="109">
        <v>66</v>
      </c>
      <c r="E12" s="110">
        <v>7.990314769975787E-2</v>
      </c>
      <c r="F12" s="109">
        <v>5</v>
      </c>
      <c r="G12" s="110">
        <v>9.3283582089552231E-3</v>
      </c>
      <c r="H12" s="110">
        <v>12.2</v>
      </c>
      <c r="J12" s="22">
        <v>4</v>
      </c>
      <c r="K12" s="23" t="s">
        <v>203</v>
      </c>
      <c r="L12" s="109">
        <v>102</v>
      </c>
      <c r="M12" s="110">
        <v>0.12348668280871671</v>
      </c>
      <c r="N12" s="109">
        <v>55</v>
      </c>
      <c r="O12" s="110">
        <v>0.10261194029850747</v>
      </c>
      <c r="P12" s="110">
        <v>0.8545454545454545</v>
      </c>
    </row>
    <row r="13" spans="2:16" ht="22.65" customHeight="1" x14ac:dyDescent="0.3">
      <c r="B13" s="20">
        <v>5</v>
      </c>
      <c r="C13" s="21" t="s">
        <v>65</v>
      </c>
      <c r="D13" s="107">
        <v>51</v>
      </c>
      <c r="E13" s="108">
        <v>6.1743341404358353E-2</v>
      </c>
      <c r="F13" s="107">
        <v>41</v>
      </c>
      <c r="G13" s="108">
        <v>7.6492537313432835E-2</v>
      </c>
      <c r="H13" s="108">
        <v>0.24390243902439024</v>
      </c>
      <c r="J13" s="20">
        <v>5</v>
      </c>
      <c r="K13" s="21" t="s">
        <v>213</v>
      </c>
      <c r="L13" s="107">
        <v>75</v>
      </c>
      <c r="M13" s="108">
        <v>9.0799031476997583E-2</v>
      </c>
      <c r="N13" s="107">
        <v>36</v>
      </c>
      <c r="O13" s="108">
        <v>6.7164179104477612E-2</v>
      </c>
      <c r="P13" s="108">
        <v>1.0833333333333335</v>
      </c>
    </row>
    <row r="14" spans="2:16" ht="22.65" customHeight="1" x14ac:dyDescent="0.3">
      <c r="B14" s="22">
        <v>6</v>
      </c>
      <c r="C14" s="23" t="s">
        <v>40</v>
      </c>
      <c r="D14" s="109">
        <v>34</v>
      </c>
      <c r="E14" s="110">
        <v>4.1162227602905568E-2</v>
      </c>
      <c r="F14" s="109">
        <v>42</v>
      </c>
      <c r="G14" s="110">
        <v>7.8358208955223885E-2</v>
      </c>
      <c r="H14" s="110">
        <v>-0.19047619047619047</v>
      </c>
      <c r="J14" s="22">
        <v>6</v>
      </c>
      <c r="K14" s="23" t="s">
        <v>247</v>
      </c>
      <c r="L14" s="109">
        <v>66</v>
      </c>
      <c r="M14" s="110">
        <v>7.990314769975787E-2</v>
      </c>
      <c r="N14" s="109">
        <v>0</v>
      </c>
      <c r="O14" s="110">
        <v>0</v>
      </c>
      <c r="P14" s="110" t="s">
        <v>225</v>
      </c>
    </row>
    <row r="15" spans="2:16" ht="22.65" customHeight="1" x14ac:dyDescent="0.3">
      <c r="B15" s="20">
        <v>7</v>
      </c>
      <c r="C15" s="21" t="s">
        <v>33</v>
      </c>
      <c r="D15" s="107">
        <v>15</v>
      </c>
      <c r="E15" s="108">
        <v>1.8159806295399514E-2</v>
      </c>
      <c r="F15" s="107">
        <v>10</v>
      </c>
      <c r="G15" s="108">
        <v>1.8656716417910446E-2</v>
      </c>
      <c r="H15" s="108">
        <v>0.5</v>
      </c>
      <c r="J15" s="20">
        <v>7</v>
      </c>
      <c r="K15" s="21" t="s">
        <v>232</v>
      </c>
      <c r="L15" s="107">
        <v>40</v>
      </c>
      <c r="M15" s="108">
        <v>4.8426150121065374E-2</v>
      </c>
      <c r="N15" s="107">
        <v>0</v>
      </c>
      <c r="O15" s="108">
        <v>0</v>
      </c>
      <c r="P15" s="108" t="s">
        <v>225</v>
      </c>
    </row>
    <row r="16" spans="2:16" ht="22.65" customHeight="1" x14ac:dyDescent="0.3">
      <c r="B16" s="22">
        <v>8</v>
      </c>
      <c r="C16" s="23" t="s">
        <v>66</v>
      </c>
      <c r="D16" s="109">
        <v>11</v>
      </c>
      <c r="E16" s="110">
        <v>1.3317191283292978E-2</v>
      </c>
      <c r="F16" s="109">
        <v>11</v>
      </c>
      <c r="G16" s="110">
        <v>2.0522388059701493E-2</v>
      </c>
      <c r="H16" s="110">
        <v>0</v>
      </c>
      <c r="J16" s="22">
        <v>8</v>
      </c>
      <c r="K16" s="23" t="s">
        <v>248</v>
      </c>
      <c r="L16" s="109">
        <v>31</v>
      </c>
      <c r="M16" s="110">
        <v>3.7530266343825669E-2</v>
      </c>
      <c r="N16" s="109">
        <v>4</v>
      </c>
      <c r="O16" s="110">
        <v>7.462686567164179E-3</v>
      </c>
      <c r="P16" s="110">
        <v>6.75</v>
      </c>
    </row>
    <row r="17" spans="2:16" ht="22.65" customHeight="1" x14ac:dyDescent="0.3">
      <c r="B17" s="20">
        <v>9</v>
      </c>
      <c r="C17" s="21" t="s">
        <v>61</v>
      </c>
      <c r="D17" s="107">
        <v>10</v>
      </c>
      <c r="E17" s="108">
        <v>1.2106537530266344E-2</v>
      </c>
      <c r="F17" s="107">
        <v>6</v>
      </c>
      <c r="G17" s="108">
        <v>1.1194029850746268E-2</v>
      </c>
      <c r="H17" s="108">
        <v>0.66666666666666674</v>
      </c>
      <c r="J17" s="20">
        <v>9</v>
      </c>
      <c r="K17" s="21" t="s">
        <v>201</v>
      </c>
      <c r="L17" s="107">
        <v>30</v>
      </c>
      <c r="M17" s="108">
        <v>3.6319612590799029E-2</v>
      </c>
      <c r="N17" s="107">
        <v>31</v>
      </c>
      <c r="O17" s="108">
        <v>5.7835820895522388E-2</v>
      </c>
      <c r="P17" s="108">
        <v>-3.2258064516129004E-2</v>
      </c>
    </row>
    <row r="18" spans="2:16" ht="22.65" customHeight="1" x14ac:dyDescent="0.3">
      <c r="B18" s="22">
        <v>10</v>
      </c>
      <c r="C18" s="23" t="s">
        <v>173</v>
      </c>
      <c r="D18" s="109">
        <v>5</v>
      </c>
      <c r="E18" s="110">
        <v>6.0532687651331718E-3</v>
      </c>
      <c r="F18" s="109">
        <v>6</v>
      </c>
      <c r="G18" s="110">
        <v>1.1194029850746268E-2</v>
      </c>
      <c r="H18" s="110">
        <v>-0.16666666666666663</v>
      </c>
      <c r="J18" s="22">
        <v>10</v>
      </c>
      <c r="K18" s="23" t="s">
        <v>238</v>
      </c>
      <c r="L18" s="109">
        <v>26</v>
      </c>
      <c r="M18" s="110">
        <v>3.1476997578692496E-2</v>
      </c>
      <c r="N18" s="109">
        <v>10</v>
      </c>
      <c r="O18" s="110">
        <v>1.8656716417910446E-2</v>
      </c>
      <c r="P18" s="110">
        <v>1.6</v>
      </c>
    </row>
    <row r="19" spans="2:16" ht="22.65" customHeight="1" x14ac:dyDescent="0.3">
      <c r="B19" s="146" t="s">
        <v>55</v>
      </c>
      <c r="C19" s="146"/>
      <c r="D19" s="122">
        <v>812</v>
      </c>
      <c r="E19" s="112">
        <v>0.98305084745762716</v>
      </c>
      <c r="F19" s="122">
        <v>514</v>
      </c>
      <c r="G19" s="112">
        <v>0.95895522388059706</v>
      </c>
      <c r="H19" s="112">
        <v>0.57976653696498048</v>
      </c>
      <c r="J19" s="146" t="s">
        <v>41</v>
      </c>
      <c r="K19" s="146"/>
      <c r="L19" s="122">
        <v>720</v>
      </c>
      <c r="M19" s="112">
        <v>0.87167070217917675</v>
      </c>
      <c r="N19" s="122">
        <v>378</v>
      </c>
      <c r="O19" s="112">
        <v>0.70522388059701491</v>
      </c>
      <c r="P19" s="112">
        <v>0.90476190476190466</v>
      </c>
    </row>
    <row r="20" spans="2:16" ht="22.65" customHeight="1" x14ac:dyDescent="0.3">
      <c r="B20" s="146" t="s">
        <v>56</v>
      </c>
      <c r="C20" s="146"/>
      <c r="D20" s="122">
        <v>14</v>
      </c>
      <c r="E20" s="112">
        <v>1.6949152542372881E-2</v>
      </c>
      <c r="F20" s="122">
        <v>22</v>
      </c>
      <c r="G20" s="112">
        <v>4.1044776119402986E-2</v>
      </c>
      <c r="H20" s="112">
        <v>-0.36363636363636365</v>
      </c>
      <c r="J20" s="146" t="s">
        <v>43</v>
      </c>
      <c r="K20" s="146"/>
      <c r="L20" s="122">
        <v>106</v>
      </c>
      <c r="M20" s="112">
        <v>0.12832929782082325</v>
      </c>
      <c r="N20" s="122">
        <v>158</v>
      </c>
      <c r="O20" s="112">
        <v>0.29477611940298509</v>
      </c>
      <c r="P20" s="112">
        <v>-0.32911392405063289</v>
      </c>
    </row>
    <row r="21" spans="2:16" ht="22.65" customHeight="1" x14ac:dyDescent="0.3">
      <c r="B21" s="147" t="s">
        <v>45</v>
      </c>
      <c r="C21" s="147"/>
      <c r="D21" s="123">
        <v>826</v>
      </c>
      <c r="E21" s="118">
        <v>1</v>
      </c>
      <c r="F21" s="123">
        <v>536</v>
      </c>
      <c r="G21" s="118">
        <v>1</v>
      </c>
      <c r="H21" s="119">
        <v>0.54104477611940305</v>
      </c>
      <c r="J21" s="147" t="s">
        <v>45</v>
      </c>
      <c r="K21" s="147"/>
      <c r="L21" s="123">
        <v>826</v>
      </c>
      <c r="M21" s="118">
        <v>1</v>
      </c>
      <c r="N21" s="123">
        <v>536</v>
      </c>
      <c r="O21" s="118">
        <v>1</v>
      </c>
      <c r="P21" s="119">
        <v>0.54104477611940305</v>
      </c>
    </row>
    <row r="22" spans="2:16" x14ac:dyDescent="0.3">
      <c r="B22" s="27" t="s">
        <v>46</v>
      </c>
      <c r="J22" s="34" t="s">
        <v>46</v>
      </c>
    </row>
    <row r="26" spans="2:16" ht="6" customHeight="1" x14ac:dyDescent="0.3"/>
    <row r="27" spans="2:16" ht="20.100000000000001" customHeight="1" x14ac:dyDescent="0.3"/>
    <row r="28" spans="2:16" ht="20.100000000000001" customHeight="1" x14ac:dyDescent="0.3"/>
    <row r="29" spans="2:16" ht="20.100000000000001" customHeight="1" x14ac:dyDescent="0.3"/>
    <row r="31" spans="2:16" ht="15" customHeight="1" x14ac:dyDescent="0.3"/>
    <row r="32" spans="2:16" ht="15" customHeight="1" x14ac:dyDescent="0.3"/>
    <row r="34" ht="15" customHeight="1" x14ac:dyDescent="0.3"/>
    <row r="42" ht="20.100000000000001" customHeight="1" x14ac:dyDescent="0.3"/>
  </sheetData>
  <mergeCells count="21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</mergeCells>
  <conditionalFormatting sqref="H1">
    <cfRule type="cellIs" dxfId="60" priority="3" operator="lessThan">
      <formula>0</formula>
    </cfRule>
  </conditionalFormatting>
  <conditionalFormatting sqref="H3:H7 P4:P7 P9:P22 H9:H24 H44:H1048576">
    <cfRule type="cellIs" dxfId="59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topLeftCell="A21" zoomScaleNormal="100" workbookViewId="0">
      <selection activeCell="D30" sqref="D30:H32"/>
    </sheetView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17.109375" style="5" customWidth="1"/>
    <col min="4" max="8" width="10.6640625" style="5" customWidth="1"/>
    <col min="9" max="9" width="11.33203125" style="5" customWidth="1"/>
    <col min="10" max="1024" width="9.109375" style="5"/>
  </cols>
  <sheetData>
    <row r="2" spans="2:8" ht="35.4" x14ac:dyDescent="0.75">
      <c r="B2" s="169" t="s">
        <v>62</v>
      </c>
      <c r="C2" s="169"/>
      <c r="D2" s="169"/>
      <c r="E2" s="169"/>
      <c r="F2" s="169"/>
      <c r="G2" s="169"/>
      <c r="H2" s="169"/>
    </row>
    <row r="4" spans="2:8" ht="18" x14ac:dyDescent="0.3">
      <c r="B4" s="170" t="s">
        <v>67</v>
      </c>
      <c r="C4" s="149"/>
      <c r="D4" s="149"/>
      <c r="E4" s="149"/>
      <c r="F4" s="149"/>
      <c r="G4" s="149"/>
      <c r="H4" s="149"/>
    </row>
    <row r="5" spans="2:8" ht="6" customHeight="1" x14ac:dyDescent="0.3">
      <c r="B5" s="16"/>
      <c r="C5" s="16"/>
      <c r="D5" s="16"/>
      <c r="E5" s="16"/>
      <c r="F5" s="16"/>
      <c r="G5" s="16"/>
      <c r="H5" s="17"/>
    </row>
    <row r="6" spans="2:8" ht="20.100000000000001" customHeight="1" x14ac:dyDescent="0.3">
      <c r="B6" s="150" t="s">
        <v>25</v>
      </c>
      <c r="C6" s="150" t="s">
        <v>26</v>
      </c>
      <c r="D6" s="151" t="str">
        <f>'Osobowe - rankingi'!D6</f>
        <v>Rok narastająco Styczeń - Kwiecień</v>
      </c>
      <c r="E6" s="151"/>
      <c r="F6" s="151"/>
      <c r="G6" s="151"/>
      <c r="H6" s="151"/>
    </row>
    <row r="7" spans="2:8" ht="20.100000000000001" customHeight="1" x14ac:dyDescent="0.3">
      <c r="B7" s="150"/>
      <c r="C7" s="150"/>
      <c r="D7" s="152">
        <f>'Osobowe - rankingi'!D7</f>
        <v>2026</v>
      </c>
      <c r="E7" s="152"/>
      <c r="F7" s="152">
        <f>'Osobowe - rankingi'!F7</f>
        <v>2025</v>
      </c>
      <c r="G7" s="152"/>
      <c r="H7" s="150" t="s">
        <v>2</v>
      </c>
    </row>
    <row r="8" spans="2:8" ht="20.100000000000001" customHeight="1" x14ac:dyDescent="0.3">
      <c r="B8" s="150"/>
      <c r="C8" s="150"/>
      <c r="D8" s="28" t="s">
        <v>29</v>
      </c>
      <c r="E8" s="29" t="s">
        <v>30</v>
      </c>
      <c r="F8" s="28" t="s">
        <v>29</v>
      </c>
      <c r="G8" s="29" t="s">
        <v>30</v>
      </c>
      <c r="H8" s="150"/>
    </row>
    <row r="9" spans="2:8" ht="22.65" customHeight="1" x14ac:dyDescent="0.3">
      <c r="B9" s="20">
        <v>1</v>
      </c>
      <c r="C9" s="21" t="s">
        <v>68</v>
      </c>
      <c r="D9" s="107">
        <v>78</v>
      </c>
      <c r="E9" s="108">
        <v>0.24683544303797469</v>
      </c>
      <c r="F9" s="107">
        <v>25</v>
      </c>
      <c r="G9" s="108">
        <v>0.18248175182481752</v>
      </c>
      <c r="H9" s="134">
        <v>2.12</v>
      </c>
    </row>
    <row r="10" spans="2:8" ht="22.65" customHeight="1" x14ac:dyDescent="0.3">
      <c r="B10" s="35">
        <v>2</v>
      </c>
      <c r="C10" s="36" t="s">
        <v>229</v>
      </c>
      <c r="D10" s="124">
        <v>73</v>
      </c>
      <c r="E10" s="125">
        <v>0.23101265822784811</v>
      </c>
      <c r="F10" s="124">
        <v>4</v>
      </c>
      <c r="G10" s="125">
        <v>2.9197080291970802E-2</v>
      </c>
      <c r="H10" s="135">
        <v>17.25</v>
      </c>
    </row>
    <row r="11" spans="2:8" ht="22.65" customHeight="1" x14ac:dyDescent="0.3">
      <c r="B11" s="20">
        <v>3</v>
      </c>
      <c r="C11" s="21" t="s">
        <v>256</v>
      </c>
      <c r="D11" s="107">
        <v>42</v>
      </c>
      <c r="E11" s="108">
        <v>0.13291139240506328</v>
      </c>
      <c r="F11" s="107">
        <v>5</v>
      </c>
      <c r="G11" s="108">
        <v>3.6496350364963501E-2</v>
      </c>
      <c r="H11" s="134">
        <v>7.4</v>
      </c>
    </row>
    <row r="12" spans="2:8" ht="22.65" customHeight="1" x14ac:dyDescent="0.3">
      <c r="B12" s="35">
        <v>4</v>
      </c>
      <c r="C12" s="36" t="s">
        <v>233</v>
      </c>
      <c r="D12" s="124">
        <v>38</v>
      </c>
      <c r="E12" s="125">
        <v>0.12025316455696203</v>
      </c>
      <c r="F12" s="124">
        <v>0</v>
      </c>
      <c r="G12" s="125">
        <v>0</v>
      </c>
      <c r="H12" s="135"/>
    </row>
    <row r="13" spans="2:8" ht="22.65" customHeight="1" x14ac:dyDescent="0.3">
      <c r="B13" s="20">
        <v>5</v>
      </c>
      <c r="C13" s="21" t="s">
        <v>255</v>
      </c>
      <c r="D13" s="107">
        <v>23</v>
      </c>
      <c r="E13" s="108">
        <v>7.2784810126582278E-2</v>
      </c>
      <c r="F13" s="107">
        <v>4</v>
      </c>
      <c r="G13" s="108">
        <v>2.9197080291970802E-2</v>
      </c>
      <c r="H13" s="134">
        <v>4.75</v>
      </c>
    </row>
    <row r="14" spans="2:8" ht="22.65" customHeight="1" x14ac:dyDescent="0.3">
      <c r="B14" s="164" t="s">
        <v>69</v>
      </c>
      <c r="C14" s="164"/>
      <c r="D14" s="122">
        <v>254</v>
      </c>
      <c r="E14" s="112">
        <v>0.80379746835443033</v>
      </c>
      <c r="F14" s="122">
        <v>38</v>
      </c>
      <c r="G14" s="112">
        <v>0.27737226277372262</v>
      </c>
      <c r="H14" s="136">
        <v>5.6842105263157894</v>
      </c>
    </row>
    <row r="15" spans="2:8" ht="22.65" customHeight="1" x14ac:dyDescent="0.3">
      <c r="B15" s="164" t="s">
        <v>70</v>
      </c>
      <c r="C15" s="164"/>
      <c r="D15" s="122">
        <v>62</v>
      </c>
      <c r="E15" s="112">
        <v>0.19620253164556961</v>
      </c>
      <c r="F15" s="122">
        <v>99</v>
      </c>
      <c r="G15" s="112">
        <v>0.72262773722627738</v>
      </c>
      <c r="H15" s="136">
        <v>-0.3737373737373737</v>
      </c>
    </row>
    <row r="16" spans="2:8" ht="22.65" customHeight="1" x14ac:dyDescent="0.3">
      <c r="B16" s="147" t="s">
        <v>45</v>
      </c>
      <c r="C16" s="147"/>
      <c r="D16" s="123">
        <v>316</v>
      </c>
      <c r="E16" s="118">
        <v>1</v>
      </c>
      <c r="F16" s="123">
        <v>137</v>
      </c>
      <c r="G16" s="118">
        <v>1</v>
      </c>
      <c r="H16" s="137">
        <v>1.3065693430656933</v>
      </c>
    </row>
    <row r="17" spans="2:8" x14ac:dyDescent="0.3">
      <c r="B17" s="27" t="s">
        <v>46</v>
      </c>
    </row>
    <row r="20" spans="2:8" ht="18" x14ac:dyDescent="0.3">
      <c r="B20" s="149" t="s">
        <v>71</v>
      </c>
      <c r="C20" s="149"/>
      <c r="D20" s="149"/>
      <c r="E20" s="149"/>
      <c r="F20" s="149"/>
      <c r="G20" s="149"/>
      <c r="H20" s="149"/>
    </row>
    <row r="21" spans="2:8" ht="6" customHeight="1" x14ac:dyDescent="0.3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3">
      <c r="B22" s="166" t="s">
        <v>25</v>
      </c>
      <c r="C22" s="166" t="s">
        <v>26</v>
      </c>
      <c r="D22" s="167" t="str">
        <f>'Osobowe - rankingi'!D6</f>
        <v>Rok narastająco Styczeń - Kwiecień</v>
      </c>
      <c r="E22" s="167"/>
      <c r="F22" s="167"/>
      <c r="G22" s="167"/>
      <c r="H22" s="167"/>
    </row>
    <row r="23" spans="2:8" ht="20.100000000000001" customHeight="1" x14ac:dyDescent="0.3">
      <c r="B23" s="166"/>
      <c r="C23" s="166"/>
      <c r="D23" s="168">
        <f>'Osobowe - rankingi'!D7</f>
        <v>2026</v>
      </c>
      <c r="E23" s="168"/>
      <c r="F23" s="168">
        <f>'Osobowe - rankingi'!F7</f>
        <v>2025</v>
      </c>
      <c r="G23" s="168"/>
      <c r="H23" s="166" t="s">
        <v>2</v>
      </c>
    </row>
    <row r="24" spans="2:8" ht="20.100000000000001" customHeight="1" x14ac:dyDescent="0.3">
      <c r="B24" s="166"/>
      <c r="C24" s="166"/>
      <c r="D24" s="28" t="s">
        <v>29</v>
      </c>
      <c r="E24" s="37" t="s">
        <v>30</v>
      </c>
      <c r="F24" s="28" t="s">
        <v>29</v>
      </c>
      <c r="G24" s="37" t="s">
        <v>30</v>
      </c>
      <c r="H24" s="166"/>
    </row>
    <row r="25" spans="2:8" ht="22.65" customHeight="1" x14ac:dyDescent="0.3">
      <c r="B25" s="20">
        <v>1</v>
      </c>
      <c r="C25" s="21" t="s">
        <v>222</v>
      </c>
      <c r="D25" s="107">
        <v>169</v>
      </c>
      <c r="E25" s="108">
        <v>0.17105263157894737</v>
      </c>
      <c r="F25" s="107">
        <v>129</v>
      </c>
      <c r="G25" s="108">
        <v>0.16145181476846057</v>
      </c>
      <c r="H25" s="134">
        <v>0.31007751937984507</v>
      </c>
    </row>
    <row r="26" spans="2:8" ht="22.65" customHeight="1" x14ac:dyDescent="0.3">
      <c r="B26" s="35">
        <v>2</v>
      </c>
      <c r="C26" s="36" t="s">
        <v>265</v>
      </c>
      <c r="D26" s="124">
        <v>64</v>
      </c>
      <c r="E26" s="125">
        <v>6.4777327935222673E-2</v>
      </c>
      <c r="F26" s="124">
        <v>27</v>
      </c>
      <c r="G26" s="125">
        <v>3.3792240300375469E-2</v>
      </c>
      <c r="H26" s="135">
        <v>1.3703703703703702</v>
      </c>
    </row>
    <row r="27" spans="2:8" ht="22.65" customHeight="1" x14ac:dyDescent="0.3">
      <c r="B27" s="20">
        <v>3</v>
      </c>
      <c r="C27" s="21" t="s">
        <v>250</v>
      </c>
      <c r="D27" s="107">
        <v>64</v>
      </c>
      <c r="E27" s="108">
        <v>6.4777327935222673E-2</v>
      </c>
      <c r="F27" s="107">
        <v>3</v>
      </c>
      <c r="G27" s="108">
        <v>3.7546933667083854E-3</v>
      </c>
      <c r="H27" s="134">
        <v>20.333333333333332</v>
      </c>
    </row>
    <row r="28" spans="2:8" ht="22.65" customHeight="1" x14ac:dyDescent="0.3">
      <c r="B28" s="35">
        <v>4</v>
      </c>
      <c r="C28" s="36" t="s">
        <v>249</v>
      </c>
      <c r="D28" s="124">
        <v>63</v>
      </c>
      <c r="E28" s="125">
        <v>6.3765182186234823E-2</v>
      </c>
      <c r="F28" s="124">
        <v>2</v>
      </c>
      <c r="G28" s="125">
        <v>2.5031289111389237E-3</v>
      </c>
      <c r="H28" s="135">
        <v>30.5</v>
      </c>
    </row>
    <row r="29" spans="2:8" ht="22.65" customHeight="1" x14ac:dyDescent="0.3">
      <c r="B29" s="20">
        <v>5</v>
      </c>
      <c r="C29" s="21" t="s">
        <v>68</v>
      </c>
      <c r="D29" s="107">
        <v>59</v>
      </c>
      <c r="E29" s="108">
        <v>5.9716599190283402E-2</v>
      </c>
      <c r="F29" s="107">
        <v>38</v>
      </c>
      <c r="G29" s="108">
        <v>4.7559449311639551E-2</v>
      </c>
      <c r="H29" s="134">
        <v>0.55263157894736836</v>
      </c>
    </row>
    <row r="30" spans="2:8" ht="22.65" customHeight="1" x14ac:dyDescent="0.3">
      <c r="B30" s="164" t="s">
        <v>69</v>
      </c>
      <c r="C30" s="164"/>
      <c r="D30" s="122">
        <v>419</v>
      </c>
      <c r="E30" s="112">
        <v>0.42408906882591091</v>
      </c>
      <c r="F30" s="122">
        <v>199</v>
      </c>
      <c r="G30" s="112">
        <v>0.2490613266583229</v>
      </c>
      <c r="H30" s="136">
        <v>1.1055276381909547</v>
      </c>
    </row>
    <row r="31" spans="2:8" ht="22.65" customHeight="1" x14ac:dyDescent="0.3">
      <c r="B31" s="164" t="s">
        <v>70</v>
      </c>
      <c r="C31" s="164"/>
      <c r="D31" s="122">
        <v>569</v>
      </c>
      <c r="E31" s="112">
        <v>0.57591093117408909</v>
      </c>
      <c r="F31" s="122">
        <v>600</v>
      </c>
      <c r="G31" s="112">
        <v>0.75093867334167708</v>
      </c>
      <c r="H31" s="136">
        <v>-5.1666666666666639E-2</v>
      </c>
    </row>
    <row r="32" spans="2:8" ht="22.65" customHeight="1" x14ac:dyDescent="0.3">
      <c r="B32" s="165" t="s">
        <v>45</v>
      </c>
      <c r="C32" s="165"/>
      <c r="D32" s="123">
        <v>988</v>
      </c>
      <c r="E32" s="126">
        <v>1</v>
      </c>
      <c r="F32" s="123">
        <v>799</v>
      </c>
      <c r="G32" s="126">
        <v>1</v>
      </c>
      <c r="H32" s="138">
        <v>0.23654568210262839</v>
      </c>
    </row>
    <row r="33" spans="2:2" x14ac:dyDescent="0.3">
      <c r="B33" s="27" t="s">
        <v>46</v>
      </c>
    </row>
  </sheetData>
  <mergeCells count="2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</mergeCells>
  <conditionalFormatting sqref="H1 H3:H7 H9:H19 H34:H1048576">
    <cfRule type="cellIs" dxfId="58" priority="4" operator="lessThan">
      <formula>0</formula>
    </cfRule>
  </conditionalFormatting>
  <conditionalFormatting sqref="H22:H23">
    <cfRule type="cellIs" dxfId="57" priority="1" operator="lessThan">
      <formula>0</formula>
    </cfRule>
  </conditionalFormatting>
  <conditionalFormatting sqref="H25:H32">
    <cfRule type="cellIs" dxfId="56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024" width="9.109375" style="5"/>
  </cols>
  <sheetData>
    <row r="1" spans="1:8" x14ac:dyDescent="0.3">
      <c r="A1" s="5" t="s">
        <v>72</v>
      </c>
      <c r="B1" s="38"/>
      <c r="C1" s="38"/>
      <c r="D1" s="38"/>
      <c r="E1" s="38"/>
      <c r="F1" s="38"/>
      <c r="G1" s="38"/>
      <c r="H1" s="39">
        <v>44987</v>
      </c>
    </row>
    <row r="2" spans="1:8" x14ac:dyDescent="0.3">
      <c r="A2" s="38"/>
      <c r="B2" s="38"/>
      <c r="C2" s="38"/>
      <c r="D2" s="38"/>
      <c r="E2" s="38"/>
      <c r="F2" s="38"/>
      <c r="G2" s="38"/>
      <c r="H2" s="40" t="s">
        <v>73</v>
      </c>
    </row>
    <row r="3" spans="1:8" ht="14.4" customHeight="1" x14ac:dyDescent="0.3">
      <c r="A3" s="38"/>
      <c r="B3" s="171" t="s">
        <v>74</v>
      </c>
      <c r="C3" s="171"/>
      <c r="D3" s="171"/>
      <c r="E3" s="171"/>
      <c r="F3" s="171"/>
      <c r="G3" s="171"/>
      <c r="H3" s="171"/>
    </row>
    <row r="4" spans="1:8" x14ac:dyDescent="0.3">
      <c r="A4" s="38"/>
      <c r="B4" s="171"/>
      <c r="C4" s="171"/>
      <c r="D4" s="171"/>
      <c r="E4" s="171"/>
      <c r="F4" s="171"/>
      <c r="G4" s="171"/>
      <c r="H4" s="171"/>
    </row>
    <row r="5" spans="1:8" ht="21" customHeight="1" x14ac:dyDescent="0.3">
      <c r="A5" s="38"/>
      <c r="B5" s="172" t="s">
        <v>75</v>
      </c>
      <c r="C5" s="173" t="s">
        <v>76</v>
      </c>
      <c r="D5" s="173"/>
      <c r="E5" s="173" t="s">
        <v>77</v>
      </c>
      <c r="F5" s="173"/>
      <c r="G5" s="171" t="s">
        <v>1</v>
      </c>
      <c r="H5" s="171" t="s">
        <v>78</v>
      </c>
    </row>
    <row r="6" spans="1:8" ht="21" customHeight="1" x14ac:dyDescent="0.3">
      <c r="A6" s="38"/>
      <c r="B6" s="172"/>
      <c r="C6" s="41" t="s">
        <v>79</v>
      </c>
      <c r="D6" s="42" t="s">
        <v>80</v>
      </c>
      <c r="E6" s="41" t="s">
        <v>79</v>
      </c>
      <c r="F6" s="42" t="s">
        <v>80</v>
      </c>
      <c r="G6" s="171"/>
      <c r="H6" s="171"/>
    </row>
    <row r="7" spans="1:8" x14ac:dyDescent="0.3">
      <c r="A7" s="38"/>
      <c r="B7" s="43" t="s">
        <v>6</v>
      </c>
      <c r="C7" s="44" t="s">
        <v>81</v>
      </c>
      <c r="D7" s="45">
        <v>0.49744853070561301</v>
      </c>
      <c r="E7" s="44" t="s">
        <v>82</v>
      </c>
      <c r="F7" s="45">
        <v>0.45025893354718599</v>
      </c>
      <c r="G7" s="46">
        <v>6.4308681672025803E-2</v>
      </c>
      <c r="H7" s="47" t="s">
        <v>83</v>
      </c>
    </row>
    <row r="8" spans="1:8" x14ac:dyDescent="0.3">
      <c r="A8" s="38"/>
      <c r="B8" s="43" t="s">
        <v>7</v>
      </c>
      <c r="C8" s="48" t="s">
        <v>84</v>
      </c>
      <c r="D8" s="45">
        <v>8.9261433621806704E-2</v>
      </c>
      <c r="E8" s="44" t="s">
        <v>85</v>
      </c>
      <c r="F8" s="45">
        <v>9.1924807328974706E-2</v>
      </c>
      <c r="G8" s="49">
        <v>0.214285714285714</v>
      </c>
      <c r="H8" s="47" t="s">
        <v>86</v>
      </c>
    </row>
    <row r="9" spans="1:8" x14ac:dyDescent="0.3">
      <c r="A9" s="38"/>
      <c r="B9" s="43" t="s">
        <v>87</v>
      </c>
      <c r="C9" s="44" t="s">
        <v>88</v>
      </c>
      <c r="D9" s="45">
        <v>0.41329003567257999</v>
      </c>
      <c r="E9" s="44" t="s">
        <v>89</v>
      </c>
      <c r="F9" s="45">
        <v>0.45781625912384</v>
      </c>
      <c r="G9" s="49">
        <v>0.306201550387597</v>
      </c>
      <c r="H9" s="50" t="s">
        <v>90</v>
      </c>
    </row>
    <row r="10" spans="1:8" x14ac:dyDescent="0.3">
      <c r="A10" s="38"/>
      <c r="B10" s="51" t="s">
        <v>91</v>
      </c>
      <c r="C10" s="52"/>
      <c r="D10" s="45"/>
      <c r="E10" s="52"/>
      <c r="F10" s="45"/>
      <c r="G10" s="53"/>
      <c r="H10" s="54"/>
    </row>
    <row r="11" spans="1:8" x14ac:dyDescent="0.3">
      <c r="A11" s="38"/>
      <c r="B11" s="51" t="s">
        <v>92</v>
      </c>
      <c r="C11" s="55" t="s">
        <v>93</v>
      </c>
      <c r="D11" s="45">
        <v>1.76123366339801E-2</v>
      </c>
      <c r="E11" s="55" t="s">
        <v>94</v>
      </c>
      <c r="F11" s="45">
        <v>2.96584251947099E-2</v>
      </c>
      <c r="G11" s="49">
        <v>1</v>
      </c>
      <c r="H11" s="50" t="s">
        <v>95</v>
      </c>
    </row>
    <row r="12" spans="1:8" x14ac:dyDescent="0.3">
      <c r="A12" s="38"/>
      <c r="B12" s="51" t="s">
        <v>96</v>
      </c>
      <c r="C12" s="55" t="s">
        <v>97</v>
      </c>
      <c r="D12" s="45">
        <v>2.5130772799257801E-2</v>
      </c>
      <c r="E12" s="55" t="s">
        <v>98</v>
      </c>
      <c r="F12" s="45">
        <v>2.3419553900314E-2</v>
      </c>
      <c r="G12" s="49">
        <v>6.25E-2</v>
      </c>
      <c r="H12" s="50" t="s">
        <v>99</v>
      </c>
    </row>
    <row r="13" spans="1:8" x14ac:dyDescent="0.3">
      <c r="A13" s="38"/>
      <c r="B13" s="51" t="s">
        <v>100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101</v>
      </c>
    </row>
    <row r="14" spans="1:8" x14ac:dyDescent="0.3">
      <c r="A14" s="38"/>
      <c r="B14" s="51" t="s">
        <v>102</v>
      </c>
      <c r="C14" s="55" t="s">
        <v>103</v>
      </c>
      <c r="D14" s="45">
        <v>0.172844048437925</v>
      </c>
      <c r="E14" s="55" t="s">
        <v>104</v>
      </c>
      <c r="F14" s="45">
        <v>0.21503037881774101</v>
      </c>
      <c r="G14" s="49">
        <v>0.46296296296296302</v>
      </c>
      <c r="H14" s="50" t="s">
        <v>105</v>
      </c>
    </row>
    <row r="15" spans="1:8" x14ac:dyDescent="0.3">
      <c r="A15" s="38"/>
      <c r="B15" s="51" t="s">
        <v>106</v>
      </c>
      <c r="C15" s="55" t="s">
        <v>107</v>
      </c>
      <c r="D15" s="45">
        <v>0.160254667029258</v>
      </c>
      <c r="E15" s="55" t="s">
        <v>108</v>
      </c>
      <c r="F15" s="45">
        <v>0.16280871539057501</v>
      </c>
      <c r="G15" s="49">
        <v>0.2</v>
      </c>
      <c r="H15" s="50" t="s">
        <v>86</v>
      </c>
    </row>
    <row r="16" spans="1:8" x14ac:dyDescent="0.3">
      <c r="A16" s="38"/>
      <c r="B16" s="51" t="s">
        <v>12</v>
      </c>
      <c r="C16" s="56" t="s">
        <v>109</v>
      </c>
      <c r="D16" s="45">
        <v>3.68243405371683E-2</v>
      </c>
      <c r="E16" s="56" t="s">
        <v>110</v>
      </c>
      <c r="F16" s="45">
        <v>2.6219570211088599E-2</v>
      </c>
      <c r="G16" s="49">
        <v>-0.173913043478261</v>
      </c>
      <c r="H16" s="47" t="s">
        <v>111</v>
      </c>
    </row>
    <row r="17" spans="1:8" x14ac:dyDescent="0.3">
      <c r="A17" s="38"/>
      <c r="B17" s="51" t="s">
        <v>112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101</v>
      </c>
    </row>
    <row r="18" spans="1:8" x14ac:dyDescent="0.3">
      <c r="A18" s="38"/>
      <c r="B18" s="57" t="s">
        <v>113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101</v>
      </c>
    </row>
    <row r="19" spans="1:8" x14ac:dyDescent="0.3">
      <c r="A19" s="38"/>
      <c r="B19" s="38" t="s">
        <v>46</v>
      </c>
      <c r="C19" s="38"/>
      <c r="D19" s="38"/>
      <c r="E19" s="38"/>
      <c r="F19" s="38"/>
      <c r="G19" s="38"/>
      <c r="H19" s="38"/>
    </row>
    <row r="20" spans="1:8" x14ac:dyDescent="0.3">
      <c r="B20" s="5" t="s">
        <v>114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09375" defaultRowHeight="14.4" x14ac:dyDescent="0.3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024" width="9.109375" style="5"/>
  </cols>
  <sheetData>
    <row r="1" spans="2:22" x14ac:dyDescent="0.3">
      <c r="B1" s="38" t="s">
        <v>72</v>
      </c>
      <c r="D1" s="6"/>
      <c r="L1" s="39"/>
      <c r="P1" s="4"/>
      <c r="V1" s="62">
        <v>44987</v>
      </c>
    </row>
    <row r="2" spans="2:22" ht="14.25" customHeight="1" x14ac:dyDescent="0.3">
      <c r="D2" s="6"/>
      <c r="L2" s="39"/>
      <c r="O2" s="187" t="s">
        <v>115</v>
      </c>
      <c r="P2" s="187"/>
      <c r="Q2" s="187"/>
      <c r="R2" s="187"/>
      <c r="S2" s="187"/>
      <c r="T2" s="187"/>
      <c r="U2" s="187"/>
      <c r="V2" s="187"/>
    </row>
    <row r="3" spans="2:22" ht="14.4" customHeight="1" x14ac:dyDescent="0.3">
      <c r="B3" s="188" t="s">
        <v>116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7"/>
      <c r="N3" s="38"/>
      <c r="O3" s="187"/>
      <c r="P3" s="187"/>
      <c r="Q3" s="187"/>
      <c r="R3" s="187"/>
      <c r="S3" s="187"/>
      <c r="T3" s="187"/>
      <c r="U3" s="187"/>
      <c r="V3" s="187"/>
    </row>
    <row r="4" spans="2:22" ht="14.4" customHeight="1" x14ac:dyDescent="0.3">
      <c r="B4" s="189" t="s">
        <v>117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7"/>
      <c r="N4" s="38"/>
      <c r="O4" s="189" t="s">
        <v>118</v>
      </c>
      <c r="P4" s="189"/>
      <c r="Q4" s="189"/>
      <c r="R4" s="189"/>
      <c r="S4" s="189"/>
      <c r="T4" s="189"/>
      <c r="U4" s="189"/>
      <c r="V4" s="189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" customHeight="1" x14ac:dyDescent="0.3">
      <c r="B6" s="180" t="s">
        <v>25</v>
      </c>
      <c r="C6" s="181" t="s">
        <v>26</v>
      </c>
      <c r="D6" s="182" t="s">
        <v>120</v>
      </c>
      <c r="E6" s="182"/>
      <c r="F6" s="182"/>
      <c r="G6" s="182"/>
      <c r="H6" s="182"/>
      <c r="I6" s="182"/>
      <c r="J6" s="186" t="s">
        <v>121</v>
      </c>
      <c r="K6" s="186"/>
      <c r="L6" s="186"/>
      <c r="M6" s="17"/>
      <c r="N6" s="17"/>
      <c r="O6" s="180" t="s">
        <v>25</v>
      </c>
      <c r="P6" s="181" t="s">
        <v>26</v>
      </c>
      <c r="Q6" s="182" t="s">
        <v>122</v>
      </c>
      <c r="R6" s="182"/>
      <c r="S6" s="182"/>
      <c r="T6" s="182"/>
      <c r="U6" s="182"/>
      <c r="V6" s="182"/>
    </row>
    <row r="7" spans="2:22" ht="14.4" customHeight="1" x14ac:dyDescent="0.3">
      <c r="B7" s="180"/>
      <c r="C7" s="181"/>
      <c r="D7" s="183" t="s">
        <v>123</v>
      </c>
      <c r="E7" s="183"/>
      <c r="F7" s="183"/>
      <c r="G7" s="183"/>
      <c r="H7" s="183"/>
      <c r="I7" s="183"/>
      <c r="J7" s="184" t="s">
        <v>124</v>
      </c>
      <c r="K7" s="184"/>
      <c r="L7" s="184"/>
      <c r="M7" s="17"/>
      <c r="N7" s="17"/>
      <c r="O7" s="180"/>
      <c r="P7" s="181"/>
      <c r="Q7" s="183" t="s">
        <v>125</v>
      </c>
      <c r="R7" s="183"/>
      <c r="S7" s="183"/>
      <c r="T7" s="183"/>
      <c r="U7" s="183"/>
      <c r="V7" s="183"/>
    </row>
    <row r="8" spans="2:22" ht="14.4" customHeight="1" x14ac:dyDescent="0.3">
      <c r="B8" s="180"/>
      <c r="C8" s="181"/>
      <c r="D8" s="185">
        <v>2023</v>
      </c>
      <c r="E8" s="185"/>
      <c r="F8" s="185">
        <v>2022</v>
      </c>
      <c r="G8" s="185"/>
      <c r="H8" s="177" t="s">
        <v>63</v>
      </c>
      <c r="I8" s="177" t="s">
        <v>126</v>
      </c>
      <c r="J8" s="177">
        <v>2022</v>
      </c>
      <c r="K8" s="177" t="s">
        <v>127</v>
      </c>
      <c r="L8" s="177" t="s">
        <v>128</v>
      </c>
      <c r="M8" s="17"/>
      <c r="N8" s="17"/>
      <c r="O8" s="180"/>
      <c r="P8" s="181"/>
      <c r="Q8" s="185">
        <v>2023</v>
      </c>
      <c r="R8" s="185"/>
      <c r="S8" s="185">
        <v>2022</v>
      </c>
      <c r="T8" s="185"/>
      <c r="U8" s="177" t="s">
        <v>63</v>
      </c>
      <c r="V8" s="177" t="s">
        <v>129</v>
      </c>
    </row>
    <row r="9" spans="2:22" ht="14.4" customHeight="1" x14ac:dyDescent="0.3">
      <c r="B9" s="178" t="s">
        <v>130</v>
      </c>
      <c r="C9" s="179" t="s">
        <v>131</v>
      </c>
      <c r="D9" s="185"/>
      <c r="E9" s="185"/>
      <c r="F9" s="185"/>
      <c r="G9" s="185"/>
      <c r="H9" s="177"/>
      <c r="I9" s="177"/>
      <c r="J9" s="177"/>
      <c r="K9" s="177"/>
      <c r="L9" s="177"/>
      <c r="M9" s="17"/>
      <c r="N9" s="17"/>
      <c r="O9" s="178" t="s">
        <v>130</v>
      </c>
      <c r="P9" s="179" t="s">
        <v>131</v>
      </c>
      <c r="Q9" s="185"/>
      <c r="R9" s="185"/>
      <c r="S9" s="185"/>
      <c r="T9" s="185"/>
      <c r="U9" s="177"/>
      <c r="V9" s="177"/>
    </row>
    <row r="10" spans="2:22" ht="14.4" customHeight="1" x14ac:dyDescent="0.3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6" t="s">
        <v>132</v>
      </c>
      <c r="I10" s="176" t="s">
        <v>133</v>
      </c>
      <c r="J10" s="176" t="s">
        <v>29</v>
      </c>
      <c r="K10" s="176" t="s">
        <v>134</v>
      </c>
      <c r="L10" s="176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6" t="s">
        <v>132</v>
      </c>
      <c r="V10" s="176" t="s">
        <v>136</v>
      </c>
    </row>
    <row r="11" spans="2:22" ht="14.4" customHeight="1" x14ac:dyDescent="0.3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6"/>
      <c r="I11" s="176"/>
      <c r="J11" s="176" t="s">
        <v>137</v>
      </c>
      <c r="K11" s="176"/>
      <c r="L11" s="176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6"/>
      <c r="V11" s="176"/>
    </row>
    <row r="12" spans="2:22" ht="14.4" customHeight="1" x14ac:dyDescent="0.3">
      <c r="B12" s="70">
        <v>1</v>
      </c>
      <c r="C12" s="71" t="s">
        <v>50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50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" customHeight="1" x14ac:dyDescent="0.3">
      <c r="B13" s="76">
        <v>2</v>
      </c>
      <c r="C13" s="77" t="s">
        <v>32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32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" customHeight="1" x14ac:dyDescent="0.3">
      <c r="B14" s="70">
        <v>3</v>
      </c>
      <c r="C14" s="71" t="s">
        <v>38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38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" customHeight="1" x14ac:dyDescent="0.3">
      <c r="B15" s="76">
        <v>4</v>
      </c>
      <c r="C15" s="77" t="s">
        <v>52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52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" customHeight="1" x14ac:dyDescent="0.3">
      <c r="B16" s="70">
        <v>5</v>
      </c>
      <c r="C16" s="71" t="s">
        <v>37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37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" customHeight="1" x14ac:dyDescent="0.3">
      <c r="B17" s="76">
        <v>6</v>
      </c>
      <c r="C17" s="77" t="s">
        <v>33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33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" customHeight="1" x14ac:dyDescent="0.3">
      <c r="B18" s="70">
        <v>7</v>
      </c>
      <c r="C18" s="71" t="s">
        <v>53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53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" customHeight="1" x14ac:dyDescent="0.3">
      <c r="B19" s="76">
        <v>8</v>
      </c>
      <c r="C19" s="77" t="s">
        <v>59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40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" customHeight="1" x14ac:dyDescent="0.3">
      <c r="B20" s="70">
        <v>9</v>
      </c>
      <c r="C20" s="71" t="s">
        <v>40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59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" customHeight="1" x14ac:dyDescent="0.3">
      <c r="B21" s="76">
        <v>10</v>
      </c>
      <c r="C21" s="77" t="s">
        <v>35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35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" customHeight="1" x14ac:dyDescent="0.3">
      <c r="B22" s="70">
        <v>11</v>
      </c>
      <c r="C22" s="71" t="s">
        <v>34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34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" customHeight="1" x14ac:dyDescent="0.3">
      <c r="B23" s="76">
        <v>12</v>
      </c>
      <c r="C23" s="77" t="s">
        <v>36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54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" customHeight="1" x14ac:dyDescent="0.3">
      <c r="B24" s="70">
        <v>13</v>
      </c>
      <c r="C24" s="71" t="s">
        <v>54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36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" customHeight="1" x14ac:dyDescent="0.3">
      <c r="B25" s="76">
        <v>14</v>
      </c>
      <c r="C25" s="77" t="s">
        <v>65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65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" customHeight="1" x14ac:dyDescent="0.3">
      <c r="B26" s="70">
        <v>15</v>
      </c>
      <c r="C26" s="71" t="s">
        <v>51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64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" customHeight="1" x14ac:dyDescent="0.3">
      <c r="B27" s="76">
        <v>16</v>
      </c>
      <c r="C27" s="77" t="s">
        <v>39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51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" customHeight="1" x14ac:dyDescent="0.3">
      <c r="B28" s="70">
        <v>17</v>
      </c>
      <c r="C28" s="71" t="s">
        <v>66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66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" customHeight="1" x14ac:dyDescent="0.3">
      <c r="B29" s="76">
        <v>18</v>
      </c>
      <c r="C29" s="77" t="s">
        <v>64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39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" customHeight="1" x14ac:dyDescent="0.3">
      <c r="B30" s="70">
        <v>19</v>
      </c>
      <c r="C30" s="71" t="s">
        <v>139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139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" customHeight="1" x14ac:dyDescent="0.3">
      <c r="B31" s="76">
        <v>20</v>
      </c>
      <c r="C31" s="77" t="s">
        <v>140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140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" customHeight="1" x14ac:dyDescent="0.3">
      <c r="B32" s="174" t="s">
        <v>141</v>
      </c>
      <c r="C32" s="174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74" t="s">
        <v>141</v>
      </c>
      <c r="P32" s="174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" customHeight="1" x14ac:dyDescent="0.3">
      <c r="B33" s="174" t="s">
        <v>142</v>
      </c>
      <c r="C33" s="174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74" t="s">
        <v>142</v>
      </c>
      <c r="P33" s="174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" customHeight="1" x14ac:dyDescent="0.3">
      <c r="B34" s="175" t="s">
        <v>143</v>
      </c>
      <c r="C34" s="175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75" t="s">
        <v>143</v>
      </c>
      <c r="P34" s="175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" customHeight="1" x14ac:dyDescent="0.3">
      <c r="B35" s="90" t="s">
        <v>46</v>
      </c>
      <c r="O35" s="90" t="s">
        <v>46</v>
      </c>
    </row>
    <row r="36" spans="2:23" x14ac:dyDescent="0.3">
      <c r="B36" s="91" t="s">
        <v>114</v>
      </c>
      <c r="O36" s="91" t="s">
        <v>114</v>
      </c>
    </row>
    <row r="38" spans="2:23" x14ac:dyDescent="0.3">
      <c r="W38" s="39"/>
    </row>
    <row r="39" spans="2:23" ht="15" customHeight="1" x14ac:dyDescent="0.3">
      <c r="O39" s="187" t="s">
        <v>144</v>
      </c>
      <c r="P39" s="187"/>
      <c r="Q39" s="187"/>
      <c r="R39" s="187"/>
      <c r="S39" s="187"/>
      <c r="T39" s="187"/>
      <c r="U39" s="187"/>
      <c r="V39" s="187"/>
    </row>
    <row r="40" spans="2:23" ht="15" customHeight="1" x14ac:dyDescent="0.3">
      <c r="B40" s="188" t="s">
        <v>145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7"/>
      <c r="N40" s="38"/>
      <c r="O40" s="187"/>
      <c r="P40" s="187"/>
      <c r="Q40" s="187"/>
      <c r="R40" s="187"/>
      <c r="S40" s="187"/>
      <c r="T40" s="187"/>
      <c r="U40" s="187"/>
      <c r="V40" s="187"/>
    </row>
    <row r="41" spans="2:23" x14ac:dyDescent="0.3">
      <c r="B41" s="189" t="s">
        <v>146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7"/>
      <c r="N41" s="38"/>
      <c r="O41" s="189" t="s">
        <v>147</v>
      </c>
      <c r="P41" s="189"/>
      <c r="Q41" s="189"/>
      <c r="R41" s="189"/>
      <c r="S41" s="189"/>
      <c r="T41" s="189"/>
      <c r="U41" s="189"/>
      <c r="V41" s="189"/>
    </row>
    <row r="42" spans="2:23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3" ht="14.25" customHeight="1" x14ac:dyDescent="0.3">
      <c r="B43" s="180" t="s">
        <v>25</v>
      </c>
      <c r="C43" s="181" t="s">
        <v>27</v>
      </c>
      <c r="D43" s="182" t="s">
        <v>120</v>
      </c>
      <c r="E43" s="182"/>
      <c r="F43" s="182"/>
      <c r="G43" s="182"/>
      <c r="H43" s="182"/>
      <c r="I43" s="182"/>
      <c r="J43" s="186" t="s">
        <v>121</v>
      </c>
      <c r="K43" s="186"/>
      <c r="L43" s="186"/>
      <c r="M43" s="17"/>
      <c r="N43" s="17"/>
      <c r="O43" s="180" t="s">
        <v>25</v>
      </c>
      <c r="P43" s="181" t="s">
        <v>27</v>
      </c>
      <c r="Q43" s="182" t="s">
        <v>122</v>
      </c>
      <c r="R43" s="182"/>
      <c r="S43" s="182"/>
      <c r="T43" s="182"/>
      <c r="U43" s="182"/>
      <c r="V43" s="182"/>
    </row>
    <row r="44" spans="2:23" x14ac:dyDescent="0.3">
      <c r="B44" s="180"/>
      <c r="C44" s="181"/>
      <c r="D44" s="183" t="s">
        <v>123</v>
      </c>
      <c r="E44" s="183"/>
      <c r="F44" s="183"/>
      <c r="G44" s="183"/>
      <c r="H44" s="183"/>
      <c r="I44" s="183"/>
      <c r="J44" s="184" t="s">
        <v>124</v>
      </c>
      <c r="K44" s="184"/>
      <c r="L44" s="184"/>
      <c r="M44" s="17"/>
      <c r="N44" s="17"/>
      <c r="O44" s="180"/>
      <c r="P44" s="181"/>
      <c r="Q44" s="183" t="s">
        <v>125</v>
      </c>
      <c r="R44" s="183"/>
      <c r="S44" s="183"/>
      <c r="T44" s="183"/>
      <c r="U44" s="183"/>
      <c r="V44" s="183"/>
    </row>
    <row r="45" spans="2:23" ht="15" customHeight="1" x14ac:dyDescent="0.3">
      <c r="B45" s="180"/>
      <c r="C45" s="181"/>
      <c r="D45" s="185">
        <v>2023</v>
      </c>
      <c r="E45" s="185"/>
      <c r="F45" s="185">
        <v>2022</v>
      </c>
      <c r="G45" s="185"/>
      <c r="H45" s="177" t="s">
        <v>63</v>
      </c>
      <c r="I45" s="177" t="s">
        <v>126</v>
      </c>
      <c r="J45" s="177">
        <v>2022</v>
      </c>
      <c r="K45" s="177" t="s">
        <v>127</v>
      </c>
      <c r="L45" s="177" t="s">
        <v>128</v>
      </c>
      <c r="M45" s="17"/>
      <c r="N45" s="17"/>
      <c r="O45" s="180"/>
      <c r="P45" s="181"/>
      <c r="Q45" s="185">
        <v>2023</v>
      </c>
      <c r="R45" s="185"/>
      <c r="S45" s="185">
        <v>2022</v>
      </c>
      <c r="T45" s="185"/>
      <c r="U45" s="177" t="s">
        <v>63</v>
      </c>
      <c r="V45" s="177" t="s">
        <v>129</v>
      </c>
    </row>
    <row r="46" spans="2:23" ht="15" customHeight="1" x14ac:dyDescent="0.3">
      <c r="B46" s="178" t="s">
        <v>130</v>
      </c>
      <c r="C46" s="179" t="s">
        <v>27</v>
      </c>
      <c r="D46" s="185"/>
      <c r="E46" s="185"/>
      <c r="F46" s="185"/>
      <c r="G46" s="185"/>
      <c r="H46" s="177"/>
      <c r="I46" s="177"/>
      <c r="J46" s="177"/>
      <c r="K46" s="177"/>
      <c r="L46" s="177"/>
      <c r="M46" s="17"/>
      <c r="N46" s="17"/>
      <c r="O46" s="178" t="s">
        <v>130</v>
      </c>
      <c r="P46" s="179" t="s">
        <v>27</v>
      </c>
      <c r="Q46" s="185"/>
      <c r="R46" s="185"/>
      <c r="S46" s="185"/>
      <c r="T46" s="185"/>
      <c r="U46" s="177"/>
      <c r="V46" s="177"/>
    </row>
    <row r="47" spans="2:23" ht="15" customHeight="1" x14ac:dyDescent="0.3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6" t="s">
        <v>132</v>
      </c>
      <c r="I47" s="176" t="s">
        <v>133</v>
      </c>
      <c r="J47" s="176" t="s">
        <v>29</v>
      </c>
      <c r="K47" s="176" t="s">
        <v>134</v>
      </c>
      <c r="L47" s="176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6" t="s">
        <v>132</v>
      </c>
      <c r="V47" s="176" t="s">
        <v>136</v>
      </c>
    </row>
    <row r="48" spans="2:23" ht="15" customHeight="1" x14ac:dyDescent="0.3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6"/>
      <c r="I48" s="176"/>
      <c r="J48" s="176" t="s">
        <v>137</v>
      </c>
      <c r="K48" s="176"/>
      <c r="L48" s="176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6"/>
      <c r="V48" s="176"/>
    </row>
    <row r="49" spans="2:22" x14ac:dyDescent="0.3">
      <c r="B49" s="70">
        <v>1</v>
      </c>
      <c r="C49" s="71" t="s">
        <v>148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148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3">
      <c r="B50" s="76">
        <v>2</v>
      </c>
      <c r="C50" s="77" t="s">
        <v>149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149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3">
      <c r="B51" s="70">
        <v>3</v>
      </c>
      <c r="C51" s="71" t="s">
        <v>150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150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3">
      <c r="B52" s="76">
        <v>4</v>
      </c>
      <c r="C52" s="77" t="s">
        <v>151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152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3">
      <c r="B53" s="70">
        <v>5</v>
      </c>
      <c r="C53" s="71" t="s">
        <v>153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151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3">
      <c r="B54" s="76">
        <v>6</v>
      </c>
      <c r="C54" s="77" t="s">
        <v>154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153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3">
      <c r="B55" s="70">
        <v>7</v>
      </c>
      <c r="C55" s="71" t="s">
        <v>152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155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3">
      <c r="B56" s="76">
        <v>8</v>
      </c>
      <c r="C56" s="77" t="s">
        <v>156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157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3">
      <c r="B57" s="70">
        <v>9</v>
      </c>
      <c r="C57" s="71" t="s">
        <v>157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154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3">
      <c r="B58" s="76">
        <v>10</v>
      </c>
      <c r="C58" s="77" t="s">
        <v>158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156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3">
      <c r="B59" s="70">
        <v>11</v>
      </c>
      <c r="C59" s="71" t="s">
        <v>155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159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3">
      <c r="B60" s="76">
        <v>0</v>
      </c>
      <c r="C60" s="77" t="s">
        <v>159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158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3">
      <c r="B61" s="70">
        <v>13</v>
      </c>
      <c r="C61" s="71" t="s">
        <v>160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160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3">
      <c r="B62" s="76">
        <v>14</v>
      </c>
      <c r="C62" s="77" t="s">
        <v>161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162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3">
      <c r="B63" s="70">
        <v>15</v>
      </c>
      <c r="C63" s="71" t="s">
        <v>163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163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3">
      <c r="B64" s="76">
        <v>16</v>
      </c>
      <c r="C64" s="77" t="s">
        <v>164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165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3">
      <c r="B65" s="70">
        <v>17</v>
      </c>
      <c r="C65" s="71" t="s">
        <v>162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161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3">
      <c r="B66" s="76">
        <v>18</v>
      </c>
      <c r="C66" s="77" t="s">
        <v>165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164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3">
      <c r="B67" s="70">
        <v>19</v>
      </c>
      <c r="C67" s="71" t="s">
        <v>166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167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3">
      <c r="B68" s="76">
        <v>20</v>
      </c>
      <c r="C68" s="77" t="s">
        <v>168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168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3">
      <c r="B69" s="174" t="s">
        <v>141</v>
      </c>
      <c r="C69" s="174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74" t="s">
        <v>141</v>
      </c>
      <c r="P69" s="174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3">
      <c r="B70" s="174" t="s">
        <v>142</v>
      </c>
      <c r="C70" s="174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74" t="s">
        <v>142</v>
      </c>
      <c r="P70" s="174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3">
      <c r="B71" s="175" t="s">
        <v>143</v>
      </c>
      <c r="C71" s="175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75" t="s">
        <v>143</v>
      </c>
      <c r="P71" s="175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3">
      <c r="B72" s="90" t="s">
        <v>46</v>
      </c>
    </row>
    <row r="73" spans="2:22" ht="15" customHeight="1" x14ac:dyDescent="0.3">
      <c r="B73" s="91" t="s">
        <v>114</v>
      </c>
      <c r="O73" s="90" t="s">
        <v>46</v>
      </c>
    </row>
    <row r="74" spans="2:22" x14ac:dyDescent="0.3">
      <c r="O74" s="91" t="s">
        <v>114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55" priority="2" operator="equal">
      <formula>0</formula>
    </cfRule>
  </conditionalFormatting>
  <conditionalFormatting sqref="D49:L68">
    <cfRule type="cellIs" dxfId="54" priority="3" operator="equal">
      <formula>0</formula>
    </cfRule>
  </conditionalFormatting>
  <conditionalFormatting sqref="H12:H33">
    <cfRule type="cellIs" dxfId="53" priority="4" operator="lessThan">
      <formula>0</formula>
    </cfRule>
  </conditionalFormatting>
  <conditionalFormatting sqref="H49:H70">
    <cfRule type="cellIs" dxfId="52" priority="5" operator="lessThan">
      <formula>0</formula>
    </cfRule>
  </conditionalFormatting>
  <conditionalFormatting sqref="I12:I31 V49:V68">
    <cfRule type="cellIs" dxfId="51" priority="6" operator="lessThan">
      <formula>0</formula>
    </cfRule>
    <cfRule type="cellIs" dxfId="50" priority="8" operator="greaterThan">
      <formula>0</formula>
    </cfRule>
  </conditionalFormatting>
  <conditionalFormatting sqref="I49:I68">
    <cfRule type="cellIs" dxfId="49" priority="9" operator="lessThan">
      <formula>0</formula>
    </cfRule>
    <cfRule type="cellIs" dxfId="48" priority="11" operator="greaterThan">
      <formula>0</formula>
    </cfRule>
  </conditionalFormatting>
  <conditionalFormatting sqref="K12:L31">
    <cfRule type="cellIs" dxfId="47" priority="14" operator="lessThan">
      <formula>0</formula>
    </cfRule>
  </conditionalFormatting>
  <conditionalFormatting sqref="K49:L68">
    <cfRule type="cellIs" dxfId="46" priority="15" operator="lessThan">
      <formula>0</formula>
    </cfRule>
  </conditionalFormatting>
  <conditionalFormatting sqref="L12:L31">
    <cfRule type="cellIs" dxfId="45" priority="17" operator="greaterThan">
      <formula>0</formula>
    </cfRule>
  </conditionalFormatting>
  <conditionalFormatting sqref="L49:L68">
    <cfRule type="cellIs" dxfId="44" priority="19" operator="greaterThan">
      <formula>0</formula>
    </cfRule>
  </conditionalFormatting>
  <conditionalFormatting sqref="Q12:V31">
    <cfRule type="cellIs" dxfId="43" priority="20" operator="equal">
      <formula>0</formula>
    </cfRule>
  </conditionalFormatting>
  <conditionalFormatting sqref="Q49:V68">
    <cfRule type="cellIs" dxfId="42" priority="7" operator="equal">
      <formula>0</formula>
    </cfRule>
  </conditionalFormatting>
  <conditionalFormatting sqref="U12:U33">
    <cfRule type="cellIs" dxfId="41" priority="22" operator="lessThan">
      <formula>0</formula>
    </cfRule>
  </conditionalFormatting>
  <conditionalFormatting sqref="U49:U70">
    <cfRule type="cellIs" dxfId="40" priority="23" operator="lessThan">
      <formula>0</formula>
    </cfRule>
  </conditionalFormatting>
  <conditionalFormatting sqref="V12:V31">
    <cfRule type="cellIs" dxfId="39" priority="24" operator="lessThan">
      <formula>0</formula>
    </cfRule>
    <cfRule type="cellIs" dxfId="38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1024" width="9.109375" style="5"/>
  </cols>
  <sheetData>
    <row r="1" spans="2:22" x14ac:dyDescent="0.3">
      <c r="B1" s="38" t="s">
        <v>72</v>
      </c>
      <c r="D1" s="6"/>
      <c r="L1" s="39"/>
      <c r="P1" s="4"/>
      <c r="V1" s="62">
        <v>44987</v>
      </c>
    </row>
    <row r="2" spans="2:22" ht="15" customHeight="1" x14ac:dyDescent="0.3">
      <c r="D2" s="6"/>
      <c r="L2" s="39"/>
      <c r="O2" s="187" t="s">
        <v>169</v>
      </c>
      <c r="P2" s="187"/>
      <c r="Q2" s="187"/>
      <c r="R2" s="187"/>
      <c r="S2" s="187"/>
      <c r="T2" s="187"/>
      <c r="U2" s="187"/>
      <c r="V2" s="187"/>
    </row>
    <row r="3" spans="2:22" ht="14.4" customHeight="1" x14ac:dyDescent="0.3">
      <c r="B3" s="188" t="s">
        <v>170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7"/>
      <c r="N3" s="38"/>
      <c r="O3" s="187"/>
      <c r="P3" s="187"/>
      <c r="Q3" s="187"/>
      <c r="R3" s="187"/>
      <c r="S3" s="187"/>
      <c r="T3" s="187"/>
      <c r="U3" s="187"/>
      <c r="V3" s="187"/>
    </row>
    <row r="4" spans="2:22" ht="14.4" customHeight="1" x14ac:dyDescent="0.3">
      <c r="B4" s="189" t="s">
        <v>171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7"/>
      <c r="N4" s="38"/>
      <c r="O4" s="189" t="s">
        <v>172</v>
      </c>
      <c r="P4" s="189"/>
      <c r="Q4" s="189"/>
      <c r="R4" s="189"/>
      <c r="S4" s="189"/>
      <c r="T4" s="189"/>
      <c r="U4" s="189"/>
      <c r="V4" s="189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" customHeight="1" x14ac:dyDescent="0.3">
      <c r="B6" s="180" t="s">
        <v>25</v>
      </c>
      <c r="C6" s="181" t="s">
        <v>26</v>
      </c>
      <c r="D6" s="182" t="s">
        <v>120</v>
      </c>
      <c r="E6" s="182"/>
      <c r="F6" s="182"/>
      <c r="G6" s="182"/>
      <c r="H6" s="182"/>
      <c r="I6" s="182"/>
      <c r="J6" s="186" t="s">
        <v>121</v>
      </c>
      <c r="K6" s="186"/>
      <c r="L6" s="186"/>
      <c r="M6" s="17"/>
      <c r="N6" s="17"/>
      <c r="O6" s="180" t="s">
        <v>25</v>
      </c>
      <c r="P6" s="181" t="s">
        <v>26</v>
      </c>
      <c r="Q6" s="182" t="s">
        <v>122</v>
      </c>
      <c r="R6" s="182"/>
      <c r="S6" s="182"/>
      <c r="T6" s="182"/>
      <c r="U6" s="182"/>
      <c r="V6" s="182"/>
    </row>
    <row r="7" spans="2:22" ht="14.4" customHeight="1" x14ac:dyDescent="0.3">
      <c r="B7" s="180"/>
      <c r="C7" s="181"/>
      <c r="D7" s="183" t="s">
        <v>123</v>
      </c>
      <c r="E7" s="183"/>
      <c r="F7" s="183"/>
      <c r="G7" s="183"/>
      <c r="H7" s="183"/>
      <c r="I7" s="183"/>
      <c r="J7" s="184" t="s">
        <v>124</v>
      </c>
      <c r="K7" s="184"/>
      <c r="L7" s="184"/>
      <c r="M7" s="17"/>
      <c r="N7" s="17"/>
      <c r="O7" s="180"/>
      <c r="P7" s="181"/>
      <c r="Q7" s="183" t="s">
        <v>125</v>
      </c>
      <c r="R7" s="183"/>
      <c r="S7" s="183"/>
      <c r="T7" s="183"/>
      <c r="U7" s="183"/>
      <c r="V7" s="183"/>
    </row>
    <row r="8" spans="2:22" ht="14.4" customHeight="1" x14ac:dyDescent="0.3">
      <c r="B8" s="180"/>
      <c r="C8" s="181"/>
      <c r="D8" s="185">
        <v>2023</v>
      </c>
      <c r="E8" s="185"/>
      <c r="F8" s="185">
        <v>2022</v>
      </c>
      <c r="G8" s="185"/>
      <c r="H8" s="177" t="s">
        <v>63</v>
      </c>
      <c r="I8" s="177" t="s">
        <v>126</v>
      </c>
      <c r="J8" s="177">
        <v>2022</v>
      </c>
      <c r="K8" s="177" t="s">
        <v>127</v>
      </c>
      <c r="L8" s="177" t="s">
        <v>128</v>
      </c>
      <c r="M8" s="17"/>
      <c r="N8" s="17"/>
      <c r="O8" s="180"/>
      <c r="P8" s="181"/>
      <c r="Q8" s="185">
        <v>2023</v>
      </c>
      <c r="R8" s="185"/>
      <c r="S8" s="185">
        <v>2022</v>
      </c>
      <c r="T8" s="185"/>
      <c r="U8" s="177" t="s">
        <v>63</v>
      </c>
      <c r="V8" s="177" t="s">
        <v>129</v>
      </c>
    </row>
    <row r="9" spans="2:22" ht="14.4" customHeight="1" x14ac:dyDescent="0.3">
      <c r="B9" s="178" t="s">
        <v>130</v>
      </c>
      <c r="C9" s="179" t="s">
        <v>131</v>
      </c>
      <c r="D9" s="185"/>
      <c r="E9" s="185"/>
      <c r="F9" s="185"/>
      <c r="G9" s="185"/>
      <c r="H9" s="177"/>
      <c r="I9" s="177"/>
      <c r="J9" s="177"/>
      <c r="K9" s="177"/>
      <c r="L9" s="177"/>
      <c r="M9" s="17"/>
      <c r="N9" s="17"/>
      <c r="O9" s="178" t="s">
        <v>130</v>
      </c>
      <c r="P9" s="179" t="s">
        <v>131</v>
      </c>
      <c r="Q9" s="185"/>
      <c r="R9" s="185"/>
      <c r="S9" s="185"/>
      <c r="T9" s="185"/>
      <c r="U9" s="177"/>
      <c r="V9" s="177"/>
    </row>
    <row r="10" spans="2:22" ht="14.4" customHeight="1" x14ac:dyDescent="0.3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6" t="s">
        <v>132</v>
      </c>
      <c r="I10" s="176" t="s">
        <v>133</v>
      </c>
      <c r="J10" s="176" t="s">
        <v>29</v>
      </c>
      <c r="K10" s="176" t="s">
        <v>134</v>
      </c>
      <c r="L10" s="176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6" t="s">
        <v>132</v>
      </c>
      <c r="V10" s="176" t="s">
        <v>136</v>
      </c>
    </row>
    <row r="11" spans="2:22" ht="14.4" customHeight="1" x14ac:dyDescent="0.3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6"/>
      <c r="I11" s="176"/>
      <c r="J11" s="176" t="s">
        <v>137</v>
      </c>
      <c r="K11" s="176"/>
      <c r="L11" s="176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6"/>
      <c r="V11" s="176"/>
    </row>
    <row r="12" spans="2:22" ht="14.4" customHeight="1" x14ac:dyDescent="0.3">
      <c r="B12" s="70">
        <v>1</v>
      </c>
      <c r="C12" s="71" t="s">
        <v>50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50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" customHeight="1" x14ac:dyDescent="0.3">
      <c r="B13" s="76">
        <v>2</v>
      </c>
      <c r="C13" s="77" t="s">
        <v>38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38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" customHeight="1" x14ac:dyDescent="0.3">
      <c r="B14" s="70">
        <v>3</v>
      </c>
      <c r="C14" s="71" t="s">
        <v>33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33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" customHeight="1" x14ac:dyDescent="0.3">
      <c r="B15" s="76">
        <v>4</v>
      </c>
      <c r="C15" s="77" t="s">
        <v>32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35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" customHeight="1" x14ac:dyDescent="0.3">
      <c r="B16" s="70">
        <v>5</v>
      </c>
      <c r="C16" s="71" t="s">
        <v>35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32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" customHeight="1" x14ac:dyDescent="0.3">
      <c r="B17" s="76">
        <v>6</v>
      </c>
      <c r="C17" s="77" t="s">
        <v>36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36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" customHeight="1" x14ac:dyDescent="0.3">
      <c r="B18" s="70">
        <v>7</v>
      </c>
      <c r="C18" s="71" t="s">
        <v>52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52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" customHeight="1" x14ac:dyDescent="0.3">
      <c r="B19" s="76">
        <v>8</v>
      </c>
      <c r="C19" s="77" t="s">
        <v>37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34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" customHeight="1" x14ac:dyDescent="0.3">
      <c r="B20" s="70">
        <v>9</v>
      </c>
      <c r="C20" s="71" t="s">
        <v>51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37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" customHeight="1" x14ac:dyDescent="0.3">
      <c r="B21" s="76">
        <v>10</v>
      </c>
      <c r="C21" s="77" t="s">
        <v>64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64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" customHeight="1" x14ac:dyDescent="0.3">
      <c r="B22" s="70">
        <v>11</v>
      </c>
      <c r="C22" s="71" t="s">
        <v>34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40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" customHeight="1" x14ac:dyDescent="0.3">
      <c r="B23" s="76">
        <v>12</v>
      </c>
      <c r="C23" s="77" t="s">
        <v>65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51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" customHeight="1" x14ac:dyDescent="0.3">
      <c r="B24" s="70">
        <v>13</v>
      </c>
      <c r="C24" s="71" t="s">
        <v>61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61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" customHeight="1" x14ac:dyDescent="0.3">
      <c r="B25" s="76">
        <v>14</v>
      </c>
      <c r="C25" s="77" t="s">
        <v>40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65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" customHeight="1" x14ac:dyDescent="0.3">
      <c r="B26" s="70">
        <v>15</v>
      </c>
      <c r="C26" s="71" t="s">
        <v>54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54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" customHeight="1" x14ac:dyDescent="0.3">
      <c r="B27" s="76">
        <v>16</v>
      </c>
      <c r="C27" s="77" t="s">
        <v>59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173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" customHeight="1" x14ac:dyDescent="0.3">
      <c r="B28" s="70">
        <v>17</v>
      </c>
      <c r="C28" s="71" t="s">
        <v>173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59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" customHeight="1" x14ac:dyDescent="0.3">
      <c r="B29" s="76">
        <v>18</v>
      </c>
      <c r="C29" s="77" t="s">
        <v>66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66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" customHeight="1" x14ac:dyDescent="0.3">
      <c r="B30" s="70">
        <v>19</v>
      </c>
      <c r="C30" s="71" t="s">
        <v>60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139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" customHeight="1" x14ac:dyDescent="0.3">
      <c r="B31" s="76">
        <v>20</v>
      </c>
      <c r="C31" s="77" t="s">
        <v>39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174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" customHeight="1" x14ac:dyDescent="0.3">
      <c r="B32" s="174" t="s">
        <v>141</v>
      </c>
      <c r="C32" s="174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74" t="s">
        <v>141</v>
      </c>
      <c r="P32" s="174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" customHeight="1" x14ac:dyDescent="0.3">
      <c r="B33" s="174" t="s">
        <v>142</v>
      </c>
      <c r="C33" s="174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74" t="s">
        <v>142</v>
      </c>
      <c r="P33" s="174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" customHeight="1" x14ac:dyDescent="0.3">
      <c r="B34" s="175" t="s">
        <v>143</v>
      </c>
      <c r="C34" s="175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75" t="s">
        <v>143</v>
      </c>
      <c r="P34" s="175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" customHeight="1" x14ac:dyDescent="0.3">
      <c r="B35" s="90" t="s">
        <v>46</v>
      </c>
      <c r="O35" s="90" t="s">
        <v>46</v>
      </c>
    </row>
    <row r="36" spans="2:22" x14ac:dyDescent="0.3">
      <c r="B36" s="91" t="s">
        <v>114</v>
      </c>
      <c r="O36" s="91" t="s">
        <v>114</v>
      </c>
    </row>
    <row r="39" spans="2:22" ht="15" customHeight="1" x14ac:dyDescent="0.3">
      <c r="O39" s="187" t="s">
        <v>175</v>
      </c>
      <c r="P39" s="187"/>
      <c r="Q39" s="187"/>
      <c r="R39" s="187"/>
      <c r="S39" s="187"/>
      <c r="T39" s="187"/>
      <c r="U39" s="187"/>
      <c r="V39" s="187"/>
    </row>
    <row r="40" spans="2:22" ht="15" customHeight="1" x14ac:dyDescent="0.3">
      <c r="B40" s="188" t="s">
        <v>176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7"/>
      <c r="N40" s="38"/>
      <c r="O40" s="187"/>
      <c r="P40" s="187"/>
      <c r="Q40" s="187"/>
      <c r="R40" s="187"/>
      <c r="S40" s="187"/>
      <c r="T40" s="187"/>
      <c r="U40" s="187"/>
      <c r="V40" s="187"/>
    </row>
    <row r="41" spans="2:22" x14ac:dyDescent="0.3">
      <c r="B41" s="189" t="s">
        <v>177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7"/>
      <c r="N41" s="38"/>
      <c r="O41" s="189" t="s">
        <v>147</v>
      </c>
      <c r="P41" s="189"/>
      <c r="Q41" s="189"/>
      <c r="R41" s="189"/>
      <c r="S41" s="189"/>
      <c r="T41" s="189"/>
      <c r="U41" s="189"/>
      <c r="V41" s="189"/>
    </row>
    <row r="42" spans="2:22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2" ht="15" customHeight="1" x14ac:dyDescent="0.3">
      <c r="B43" s="180" t="s">
        <v>25</v>
      </c>
      <c r="C43" s="181" t="s">
        <v>27</v>
      </c>
      <c r="D43" s="182" t="s">
        <v>120</v>
      </c>
      <c r="E43" s="182"/>
      <c r="F43" s="182"/>
      <c r="G43" s="182"/>
      <c r="H43" s="182"/>
      <c r="I43" s="182"/>
      <c r="J43" s="186" t="s">
        <v>121</v>
      </c>
      <c r="K43" s="186"/>
      <c r="L43" s="186"/>
      <c r="M43" s="17"/>
      <c r="N43" s="17"/>
      <c r="O43" s="180" t="s">
        <v>25</v>
      </c>
      <c r="P43" s="181" t="s">
        <v>27</v>
      </c>
      <c r="Q43" s="182" t="s">
        <v>122</v>
      </c>
      <c r="R43" s="182"/>
      <c r="S43" s="182"/>
      <c r="T43" s="182"/>
      <c r="U43" s="182"/>
      <c r="V43" s="182"/>
    </row>
    <row r="44" spans="2:22" ht="15" customHeight="1" x14ac:dyDescent="0.3">
      <c r="B44" s="180"/>
      <c r="C44" s="181"/>
      <c r="D44" s="183" t="s">
        <v>123</v>
      </c>
      <c r="E44" s="183"/>
      <c r="F44" s="183"/>
      <c r="G44" s="183"/>
      <c r="H44" s="183"/>
      <c r="I44" s="183"/>
      <c r="J44" s="184" t="s">
        <v>124</v>
      </c>
      <c r="K44" s="184"/>
      <c r="L44" s="184"/>
      <c r="M44" s="17"/>
      <c r="N44" s="17"/>
      <c r="O44" s="180"/>
      <c r="P44" s="181"/>
      <c r="Q44" s="183" t="s">
        <v>125</v>
      </c>
      <c r="R44" s="183"/>
      <c r="S44" s="183"/>
      <c r="T44" s="183"/>
      <c r="U44" s="183"/>
      <c r="V44" s="183"/>
    </row>
    <row r="45" spans="2:22" ht="15" customHeight="1" x14ac:dyDescent="0.3">
      <c r="B45" s="180"/>
      <c r="C45" s="181"/>
      <c r="D45" s="185">
        <v>2023</v>
      </c>
      <c r="E45" s="185"/>
      <c r="F45" s="185">
        <v>2022</v>
      </c>
      <c r="G45" s="185"/>
      <c r="H45" s="177" t="s">
        <v>63</v>
      </c>
      <c r="I45" s="177" t="s">
        <v>126</v>
      </c>
      <c r="J45" s="177">
        <v>2022</v>
      </c>
      <c r="K45" s="177" t="s">
        <v>127</v>
      </c>
      <c r="L45" s="177" t="s">
        <v>128</v>
      </c>
      <c r="M45" s="17"/>
      <c r="N45" s="17"/>
      <c r="O45" s="180"/>
      <c r="P45" s="181"/>
      <c r="Q45" s="185">
        <v>2023</v>
      </c>
      <c r="R45" s="185"/>
      <c r="S45" s="185">
        <v>2022</v>
      </c>
      <c r="T45" s="185"/>
      <c r="U45" s="177" t="s">
        <v>63</v>
      </c>
      <c r="V45" s="177" t="s">
        <v>129</v>
      </c>
    </row>
    <row r="46" spans="2:22" ht="15" customHeight="1" x14ac:dyDescent="0.3">
      <c r="B46" s="178" t="s">
        <v>130</v>
      </c>
      <c r="C46" s="179" t="s">
        <v>27</v>
      </c>
      <c r="D46" s="185"/>
      <c r="E46" s="185"/>
      <c r="F46" s="185"/>
      <c r="G46" s="185"/>
      <c r="H46" s="177"/>
      <c r="I46" s="177"/>
      <c r="J46" s="177"/>
      <c r="K46" s="177"/>
      <c r="L46" s="177"/>
      <c r="M46" s="17"/>
      <c r="N46" s="17"/>
      <c r="O46" s="178" t="s">
        <v>130</v>
      </c>
      <c r="P46" s="179" t="s">
        <v>27</v>
      </c>
      <c r="Q46" s="185"/>
      <c r="R46" s="185"/>
      <c r="S46" s="185"/>
      <c r="T46" s="185"/>
      <c r="U46" s="177"/>
      <c r="V46" s="177"/>
    </row>
    <row r="47" spans="2:22" ht="15" customHeight="1" x14ac:dyDescent="0.3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6" t="s">
        <v>132</v>
      </c>
      <c r="I47" s="176" t="s">
        <v>133</v>
      </c>
      <c r="J47" s="176" t="s">
        <v>29</v>
      </c>
      <c r="K47" s="176" t="s">
        <v>134</v>
      </c>
      <c r="L47" s="176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6" t="s">
        <v>132</v>
      </c>
      <c r="V47" s="176" t="s">
        <v>136</v>
      </c>
    </row>
    <row r="48" spans="2:22" ht="15" customHeight="1" x14ac:dyDescent="0.3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6"/>
      <c r="I48" s="176"/>
      <c r="J48" s="176" t="s">
        <v>137</v>
      </c>
      <c r="K48" s="176"/>
      <c r="L48" s="176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6"/>
      <c r="V48" s="176"/>
    </row>
    <row r="49" spans="2:22" x14ac:dyDescent="0.3">
      <c r="B49" s="70">
        <v>1</v>
      </c>
      <c r="C49" s="71" t="s">
        <v>149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167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3">
      <c r="B50" s="76">
        <v>2</v>
      </c>
      <c r="C50" s="77" t="s">
        <v>167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149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3">
      <c r="B51" s="70">
        <v>3</v>
      </c>
      <c r="C51" s="71" t="s">
        <v>178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148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3">
      <c r="B52" s="76">
        <v>4</v>
      </c>
      <c r="C52" s="77" t="s">
        <v>148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178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3">
      <c r="B53" s="70">
        <v>5</v>
      </c>
      <c r="C53" s="71" t="s">
        <v>150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150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3">
      <c r="B54" s="76">
        <v>6</v>
      </c>
      <c r="C54" s="77" t="s">
        <v>179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179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3">
      <c r="B55" s="70">
        <v>7</v>
      </c>
      <c r="C55" s="71" t="s">
        <v>180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159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3">
      <c r="B56" s="76">
        <v>8</v>
      </c>
      <c r="C56" s="77" t="s">
        <v>156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180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3">
      <c r="B57" s="70">
        <v>9</v>
      </c>
      <c r="C57" s="71" t="s">
        <v>151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181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3">
      <c r="B58" s="76">
        <v>10</v>
      </c>
      <c r="C58" s="77" t="s">
        <v>181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162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3">
      <c r="B59" s="70">
        <v>11</v>
      </c>
      <c r="C59" s="71" t="s">
        <v>182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182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3">
      <c r="B60" s="76">
        <v>12</v>
      </c>
      <c r="C60" s="77" t="s">
        <v>159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151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3">
      <c r="B61" s="70">
        <v>13</v>
      </c>
      <c r="C61" s="71" t="s">
        <v>153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157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3">
      <c r="B62" s="76">
        <v>14</v>
      </c>
      <c r="C62" s="77" t="s">
        <v>152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156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3">
      <c r="B63" s="70">
        <v>15</v>
      </c>
      <c r="C63" s="71" t="s">
        <v>162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152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3">
      <c r="B64" s="76">
        <v>16</v>
      </c>
      <c r="C64" s="77" t="s">
        <v>183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153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3">
      <c r="B65" s="70">
        <v>17</v>
      </c>
      <c r="C65" s="71" t="s">
        <v>184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155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3">
      <c r="B66" s="76">
        <v>18</v>
      </c>
      <c r="C66" s="77" t="s">
        <v>155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183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3">
      <c r="B67" s="70">
        <v>19</v>
      </c>
      <c r="C67" s="71" t="s">
        <v>157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185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3">
      <c r="B68" s="76">
        <v>20</v>
      </c>
      <c r="C68" s="77" t="s">
        <v>186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187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3">
      <c r="B69" s="174" t="s">
        <v>141</v>
      </c>
      <c r="C69" s="174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74" t="s">
        <v>141</v>
      </c>
      <c r="P69" s="174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3">
      <c r="B70" s="174" t="s">
        <v>142</v>
      </c>
      <c r="C70" s="174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74" t="s">
        <v>142</v>
      </c>
      <c r="P70" s="174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3">
      <c r="B71" s="175" t="s">
        <v>143</v>
      </c>
      <c r="C71" s="175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75" t="s">
        <v>143</v>
      </c>
      <c r="P71" s="175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3">
      <c r="B72" s="90" t="s">
        <v>46</v>
      </c>
      <c r="O72" s="90" t="s">
        <v>46</v>
      </c>
    </row>
    <row r="73" spans="2:22" x14ac:dyDescent="0.3">
      <c r="B73" s="91" t="s">
        <v>114</v>
      </c>
      <c r="O73" s="91" t="s">
        <v>114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37" priority="2" operator="equal">
      <formula>0</formula>
    </cfRule>
  </conditionalFormatting>
  <conditionalFormatting sqref="D49:L68">
    <cfRule type="cellIs" dxfId="36" priority="3" operator="equal">
      <formula>0</formula>
    </cfRule>
  </conditionalFormatting>
  <conditionalFormatting sqref="H12:H33">
    <cfRule type="cellIs" dxfId="35" priority="4" operator="lessThan">
      <formula>0</formula>
    </cfRule>
  </conditionalFormatting>
  <conditionalFormatting sqref="H49:H70">
    <cfRule type="cellIs" dxfId="34" priority="5" operator="lessThan">
      <formula>0</formula>
    </cfRule>
  </conditionalFormatting>
  <conditionalFormatting sqref="I12:I31">
    <cfRule type="cellIs" dxfId="33" priority="6" operator="lessThan">
      <formula>0</formula>
    </cfRule>
    <cfRule type="cellIs" dxfId="32" priority="8" operator="greaterThan">
      <formula>0</formula>
    </cfRule>
  </conditionalFormatting>
  <conditionalFormatting sqref="I49:I68">
    <cfRule type="cellIs" dxfId="31" priority="9" operator="lessThan">
      <formula>0</formula>
    </cfRule>
    <cfRule type="cellIs" dxfId="30" priority="11" operator="greaterThan">
      <formula>0</formula>
    </cfRule>
  </conditionalFormatting>
  <conditionalFormatting sqref="K12:L31">
    <cfRule type="cellIs" dxfId="29" priority="14" operator="lessThan">
      <formula>0</formula>
    </cfRule>
  </conditionalFormatting>
  <conditionalFormatting sqref="K49:L68">
    <cfRule type="cellIs" dxfId="28" priority="15" operator="lessThan">
      <formula>0</formula>
    </cfRule>
  </conditionalFormatting>
  <conditionalFormatting sqref="L12:L31">
    <cfRule type="cellIs" dxfId="27" priority="17" operator="greaterThan">
      <formula>0</formula>
    </cfRule>
  </conditionalFormatting>
  <conditionalFormatting sqref="L49:L68">
    <cfRule type="cellIs" dxfId="26" priority="19" operator="greaterThan">
      <formula>0</formula>
    </cfRule>
  </conditionalFormatting>
  <conditionalFormatting sqref="Q12:V31">
    <cfRule type="cellIs" dxfId="25" priority="20" operator="equal">
      <formula>0</formula>
    </cfRule>
  </conditionalFormatting>
  <conditionalFormatting sqref="Q49:V68">
    <cfRule type="cellIs" dxfId="24" priority="21" operator="equal">
      <formula>0</formula>
    </cfRule>
  </conditionalFormatting>
  <conditionalFormatting sqref="U12:U33">
    <cfRule type="cellIs" dxfId="23" priority="22" operator="lessThan">
      <formula>0</formula>
    </cfRule>
  </conditionalFormatting>
  <conditionalFormatting sqref="U49:U70">
    <cfRule type="cellIs" dxfId="22" priority="23" operator="lessThan">
      <formula>0</formula>
    </cfRule>
  </conditionalFormatting>
  <conditionalFormatting sqref="V12:V31">
    <cfRule type="cellIs" dxfId="21" priority="24" operator="lessThan">
      <formula>0</formula>
    </cfRule>
    <cfRule type="cellIs" dxfId="20" priority="26" operator="greaterThan">
      <formula>0</formula>
    </cfRule>
  </conditionalFormatting>
  <conditionalFormatting sqref="V49:V68">
    <cfRule type="cellIs" dxfId="19" priority="27" operator="lessThan">
      <formula>0</formula>
    </cfRule>
    <cfRule type="cellIs" dxfId="18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2" style="5" customWidth="1"/>
    <col min="2" max="2" width="8.109375" style="5" customWidth="1"/>
    <col min="3" max="3" width="20.33203125" style="5" customWidth="1"/>
    <col min="4" max="9" width="8.88671875" style="5" customWidth="1"/>
    <col min="10" max="10" width="9.44140625" style="5" customWidth="1"/>
    <col min="11" max="12" width="11.33203125" style="5" customWidth="1"/>
    <col min="13" max="14" width="8.88671875" style="5" customWidth="1"/>
    <col min="15" max="15" width="13.33203125" style="5" customWidth="1"/>
    <col min="16" max="16" width="9.44140625" style="5" customWidth="1"/>
    <col min="17" max="17" width="20.88671875" style="5" customWidth="1"/>
    <col min="18" max="22" width="11" style="5" customWidth="1"/>
    <col min="23" max="23" width="11.6640625" style="5" customWidth="1"/>
    <col min="24" max="1024" width="9.109375" style="5"/>
  </cols>
  <sheetData>
    <row r="1" spans="2:15" x14ac:dyDescent="0.3">
      <c r="B1" s="5" t="s">
        <v>72</v>
      </c>
      <c r="D1" s="6"/>
      <c r="O1" s="62">
        <v>44987</v>
      </c>
    </row>
    <row r="2" spans="2:15" ht="14.4" customHeight="1" x14ac:dyDescent="0.3">
      <c r="B2" s="188" t="s">
        <v>188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2:15" ht="14.4" customHeight="1" x14ac:dyDescent="0.3">
      <c r="B3" s="189" t="s">
        <v>189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" customHeight="1" x14ac:dyDescent="0.3">
      <c r="B5" s="180" t="s">
        <v>25</v>
      </c>
      <c r="C5" s="181" t="s">
        <v>26</v>
      </c>
      <c r="D5" s="191" t="s">
        <v>120</v>
      </c>
      <c r="E5" s="191"/>
      <c r="F5" s="191"/>
      <c r="G5" s="191"/>
      <c r="H5" s="191"/>
      <c r="I5" s="192" t="s">
        <v>121</v>
      </c>
      <c r="J5" s="192"/>
      <c r="K5" s="193" t="s">
        <v>190</v>
      </c>
      <c r="L5" s="193"/>
      <c r="M5" s="193"/>
      <c r="N5" s="193"/>
      <c r="O5" s="193"/>
    </row>
    <row r="6" spans="2:15" ht="14.4" customHeight="1" x14ac:dyDescent="0.3">
      <c r="B6" s="180"/>
      <c r="C6" s="181"/>
      <c r="D6" s="194" t="s">
        <v>123</v>
      </c>
      <c r="E6" s="194"/>
      <c r="F6" s="194"/>
      <c r="G6" s="194"/>
      <c r="H6" s="194"/>
      <c r="I6" s="195" t="s">
        <v>124</v>
      </c>
      <c r="J6" s="195"/>
      <c r="K6" s="196" t="s">
        <v>125</v>
      </c>
      <c r="L6" s="196"/>
      <c r="M6" s="196"/>
      <c r="N6" s="196"/>
      <c r="O6" s="196"/>
    </row>
    <row r="7" spans="2:15" ht="14.4" customHeight="1" x14ac:dyDescent="0.3">
      <c r="B7" s="180"/>
      <c r="C7" s="181"/>
      <c r="D7" s="185">
        <v>2023</v>
      </c>
      <c r="E7" s="185"/>
      <c r="F7" s="185">
        <v>2022</v>
      </c>
      <c r="G7" s="185"/>
      <c r="H7" s="177" t="s">
        <v>63</v>
      </c>
      <c r="I7" s="185">
        <v>2022</v>
      </c>
      <c r="J7" s="185" t="s">
        <v>127</v>
      </c>
      <c r="K7" s="185">
        <v>2023</v>
      </c>
      <c r="L7" s="185"/>
      <c r="M7" s="185">
        <v>2022</v>
      </c>
      <c r="N7" s="185"/>
      <c r="O7" s="177" t="s">
        <v>63</v>
      </c>
    </row>
    <row r="8" spans="2:15" ht="14.4" customHeight="1" x14ac:dyDescent="0.3">
      <c r="B8" s="178" t="s">
        <v>130</v>
      </c>
      <c r="C8" s="179" t="s">
        <v>131</v>
      </c>
      <c r="D8" s="185"/>
      <c r="E8" s="185"/>
      <c r="F8" s="185"/>
      <c r="G8" s="185"/>
      <c r="H8" s="177"/>
      <c r="I8" s="185"/>
      <c r="J8" s="185"/>
      <c r="K8" s="185"/>
      <c r="L8" s="185"/>
      <c r="M8" s="185"/>
      <c r="N8" s="185"/>
      <c r="O8" s="177"/>
    </row>
    <row r="9" spans="2:15" ht="14.4" customHeight="1" x14ac:dyDescent="0.3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6" t="s">
        <v>132</v>
      </c>
      <c r="I9" s="93" t="s">
        <v>29</v>
      </c>
      <c r="J9" s="190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6" t="s">
        <v>132</v>
      </c>
    </row>
    <row r="10" spans="2:15" ht="14.4" customHeight="1" x14ac:dyDescent="0.3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6"/>
      <c r="I10" s="94" t="s">
        <v>137</v>
      </c>
      <c r="J10" s="190"/>
      <c r="K10" s="68" t="s">
        <v>137</v>
      </c>
      <c r="L10" s="69" t="s">
        <v>138</v>
      </c>
      <c r="M10" s="68" t="s">
        <v>137</v>
      </c>
      <c r="N10" s="69" t="s">
        <v>138</v>
      </c>
      <c r="O10" s="176"/>
    </row>
    <row r="11" spans="2:15" ht="14.4" customHeight="1" x14ac:dyDescent="0.3">
      <c r="B11" s="70">
        <v>1</v>
      </c>
      <c r="C11" s="71" t="s">
        <v>40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" customHeight="1" x14ac:dyDescent="0.3">
      <c r="B12" s="76">
        <v>2</v>
      </c>
      <c r="C12" s="77" t="s">
        <v>66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" customHeight="1" x14ac:dyDescent="0.3">
      <c r="B13" s="70">
        <v>3</v>
      </c>
      <c r="C13" s="71" t="s">
        <v>64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" customHeight="1" x14ac:dyDescent="0.3">
      <c r="B14" s="76">
        <v>4</v>
      </c>
      <c r="C14" s="77" t="s">
        <v>34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" customHeight="1" x14ac:dyDescent="0.3">
      <c r="B15" s="70">
        <v>5</v>
      </c>
      <c r="C15" s="71" t="s">
        <v>191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" customHeight="1" x14ac:dyDescent="0.3">
      <c r="B16" s="76">
        <v>6</v>
      </c>
      <c r="C16" s="77" t="s">
        <v>50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" customHeight="1" x14ac:dyDescent="0.3">
      <c r="B17" s="70">
        <v>7</v>
      </c>
      <c r="C17" s="71" t="s">
        <v>33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" customHeight="1" x14ac:dyDescent="0.3">
      <c r="B18" s="76">
        <v>8</v>
      </c>
      <c r="C18" s="77" t="s">
        <v>65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" customHeight="1" x14ac:dyDescent="0.3">
      <c r="B19" s="70">
        <v>9</v>
      </c>
      <c r="C19" s="71" t="s">
        <v>61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" customHeight="1" x14ac:dyDescent="0.3">
      <c r="B20" s="76">
        <v>10</v>
      </c>
      <c r="C20" s="77" t="s">
        <v>173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" customHeight="1" x14ac:dyDescent="0.3">
      <c r="B21" s="70">
        <v>11</v>
      </c>
      <c r="C21" s="71" t="s">
        <v>192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" customHeight="1" x14ac:dyDescent="0.3">
      <c r="B22" s="76">
        <v>12</v>
      </c>
      <c r="C22" s="77" t="s">
        <v>53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" customHeight="1" x14ac:dyDescent="0.3">
      <c r="B23" s="70">
        <v>13</v>
      </c>
      <c r="C23" s="71" t="s">
        <v>193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" customHeight="1" x14ac:dyDescent="0.3">
      <c r="B24" s="76">
        <v>14</v>
      </c>
      <c r="C24" s="77" t="s">
        <v>38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3">
      <c r="B25" s="70">
        <v>15</v>
      </c>
      <c r="C25" s="71" t="s">
        <v>194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3">
      <c r="B26" s="174" t="s">
        <v>195</v>
      </c>
      <c r="C26" s="174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3">
      <c r="B27" s="174" t="s">
        <v>142</v>
      </c>
      <c r="C27" s="174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3">
      <c r="B28" s="175" t="s">
        <v>196</v>
      </c>
      <c r="C28" s="175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3">
      <c r="B29" s="5" t="s">
        <v>46</v>
      </c>
      <c r="C29" s="38"/>
    </row>
    <row r="30" spans="2:23" x14ac:dyDescent="0.3">
      <c r="B30" s="95" t="s">
        <v>114</v>
      </c>
    </row>
    <row r="31" spans="2:23" x14ac:dyDescent="0.3">
      <c r="B31" s="96"/>
    </row>
    <row r="32" spans="2:23" ht="15" customHeight="1" x14ac:dyDescent="0.3">
      <c r="B32" s="188" t="s">
        <v>197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38"/>
      <c r="P32" s="188" t="s">
        <v>198</v>
      </c>
      <c r="Q32" s="188"/>
      <c r="R32" s="188"/>
      <c r="S32" s="188"/>
      <c r="T32" s="188"/>
      <c r="U32" s="188"/>
      <c r="V32" s="188"/>
      <c r="W32" s="188"/>
    </row>
    <row r="33" spans="2:23" ht="15" customHeight="1" x14ac:dyDescent="0.3">
      <c r="B33" s="189" t="s">
        <v>199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38"/>
      <c r="P33" s="189" t="s">
        <v>200</v>
      </c>
      <c r="Q33" s="189"/>
      <c r="R33" s="189"/>
      <c r="S33" s="189"/>
      <c r="T33" s="189"/>
      <c r="U33" s="189"/>
      <c r="V33" s="189"/>
      <c r="W33" s="189"/>
    </row>
    <row r="34" spans="2:23" ht="1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119</v>
      </c>
      <c r="P34" s="16"/>
      <c r="Q34" s="16"/>
      <c r="R34" s="16"/>
      <c r="S34" s="16"/>
      <c r="T34" s="16"/>
      <c r="U34" s="16"/>
      <c r="V34" s="16"/>
      <c r="W34" s="64" t="s">
        <v>119</v>
      </c>
    </row>
    <row r="35" spans="2:23" ht="14.25" customHeight="1" x14ac:dyDescent="0.3">
      <c r="B35" s="180" t="s">
        <v>25</v>
      </c>
      <c r="C35" s="181" t="s">
        <v>27</v>
      </c>
      <c r="D35" s="182" t="s">
        <v>120</v>
      </c>
      <c r="E35" s="182"/>
      <c r="F35" s="182"/>
      <c r="G35" s="182"/>
      <c r="H35" s="182"/>
      <c r="I35" s="182"/>
      <c r="J35" s="186" t="s">
        <v>121</v>
      </c>
      <c r="K35" s="186"/>
      <c r="L35" s="186"/>
      <c r="P35" s="180" t="s">
        <v>25</v>
      </c>
      <c r="Q35" s="181" t="s">
        <v>27</v>
      </c>
      <c r="R35" s="182" t="s">
        <v>122</v>
      </c>
      <c r="S35" s="182"/>
      <c r="T35" s="182"/>
      <c r="U35" s="182"/>
      <c r="V35" s="182"/>
      <c r="W35" s="182"/>
    </row>
    <row r="36" spans="2:23" ht="15" customHeight="1" x14ac:dyDescent="0.3">
      <c r="B36" s="180"/>
      <c r="C36" s="181"/>
      <c r="D36" s="183" t="s">
        <v>123</v>
      </c>
      <c r="E36" s="183"/>
      <c r="F36" s="183"/>
      <c r="G36" s="183"/>
      <c r="H36" s="183"/>
      <c r="I36" s="183"/>
      <c r="J36" s="184" t="s">
        <v>124</v>
      </c>
      <c r="K36" s="184"/>
      <c r="L36" s="184"/>
      <c r="P36" s="180"/>
      <c r="Q36" s="181"/>
      <c r="R36" s="183" t="s">
        <v>125</v>
      </c>
      <c r="S36" s="183"/>
      <c r="T36" s="183"/>
      <c r="U36" s="183"/>
      <c r="V36" s="183"/>
      <c r="W36" s="183"/>
    </row>
    <row r="37" spans="2:23" ht="15" customHeight="1" x14ac:dyDescent="0.3">
      <c r="B37" s="180"/>
      <c r="C37" s="181"/>
      <c r="D37" s="185">
        <v>2023</v>
      </c>
      <c r="E37" s="185"/>
      <c r="F37" s="185">
        <v>2022</v>
      </c>
      <c r="G37" s="185"/>
      <c r="H37" s="177" t="s">
        <v>63</v>
      </c>
      <c r="I37" s="177" t="s">
        <v>126</v>
      </c>
      <c r="J37" s="177">
        <v>2022</v>
      </c>
      <c r="K37" s="177" t="s">
        <v>127</v>
      </c>
      <c r="L37" s="177" t="s">
        <v>128</v>
      </c>
      <c r="P37" s="180"/>
      <c r="Q37" s="181"/>
      <c r="R37" s="185">
        <v>2023</v>
      </c>
      <c r="S37" s="185"/>
      <c r="T37" s="185">
        <v>2022</v>
      </c>
      <c r="U37" s="185"/>
      <c r="V37" s="177" t="s">
        <v>63</v>
      </c>
      <c r="W37" s="177" t="s">
        <v>129</v>
      </c>
    </row>
    <row r="38" spans="2:23" ht="14.4" customHeight="1" x14ac:dyDescent="0.3">
      <c r="B38" s="178" t="s">
        <v>130</v>
      </c>
      <c r="C38" s="179" t="s">
        <v>27</v>
      </c>
      <c r="D38" s="185"/>
      <c r="E38" s="185"/>
      <c r="F38" s="185"/>
      <c r="G38" s="185"/>
      <c r="H38" s="177"/>
      <c r="I38" s="177"/>
      <c r="J38" s="177"/>
      <c r="K38" s="177"/>
      <c r="L38" s="177"/>
      <c r="P38" s="178" t="s">
        <v>130</v>
      </c>
      <c r="Q38" s="179" t="s">
        <v>27</v>
      </c>
      <c r="R38" s="185"/>
      <c r="S38" s="185"/>
      <c r="T38" s="185"/>
      <c r="U38" s="185"/>
      <c r="V38" s="177"/>
      <c r="W38" s="177"/>
    </row>
    <row r="39" spans="2:23" ht="15" customHeight="1" x14ac:dyDescent="0.3">
      <c r="B39" s="178"/>
      <c r="C39" s="179"/>
      <c r="D39" s="66" t="s">
        <v>29</v>
      </c>
      <c r="E39" s="67" t="s">
        <v>30</v>
      </c>
      <c r="F39" s="66" t="s">
        <v>29</v>
      </c>
      <c r="G39" s="67" t="s">
        <v>30</v>
      </c>
      <c r="H39" s="176" t="s">
        <v>132</v>
      </c>
      <c r="I39" s="176" t="s">
        <v>133</v>
      </c>
      <c r="J39" s="176" t="s">
        <v>29</v>
      </c>
      <c r="K39" s="176" t="s">
        <v>134</v>
      </c>
      <c r="L39" s="176" t="s">
        <v>135</v>
      </c>
      <c r="P39" s="178"/>
      <c r="Q39" s="179"/>
      <c r="R39" s="66" t="s">
        <v>29</v>
      </c>
      <c r="S39" s="67" t="s">
        <v>30</v>
      </c>
      <c r="T39" s="66" t="s">
        <v>29</v>
      </c>
      <c r="U39" s="67" t="s">
        <v>30</v>
      </c>
      <c r="V39" s="176" t="s">
        <v>132</v>
      </c>
      <c r="W39" s="176" t="s">
        <v>136</v>
      </c>
    </row>
    <row r="40" spans="2:23" ht="14.25" customHeight="1" x14ac:dyDescent="0.3">
      <c r="B40" s="178"/>
      <c r="C40" s="179"/>
      <c r="D40" s="68" t="s">
        <v>137</v>
      </c>
      <c r="E40" s="69" t="s">
        <v>138</v>
      </c>
      <c r="F40" s="68" t="s">
        <v>137</v>
      </c>
      <c r="G40" s="69" t="s">
        <v>138</v>
      </c>
      <c r="H40" s="176"/>
      <c r="I40" s="176"/>
      <c r="J40" s="176" t="s">
        <v>137</v>
      </c>
      <c r="K40" s="176"/>
      <c r="L40" s="176"/>
      <c r="P40" s="178"/>
      <c r="Q40" s="179"/>
      <c r="R40" s="68" t="s">
        <v>137</v>
      </c>
      <c r="S40" s="69" t="s">
        <v>138</v>
      </c>
      <c r="T40" s="68" t="s">
        <v>137</v>
      </c>
      <c r="U40" s="69" t="s">
        <v>138</v>
      </c>
      <c r="V40" s="176"/>
      <c r="W40" s="176"/>
    </row>
    <row r="41" spans="2:23" x14ac:dyDescent="0.3">
      <c r="B41" s="70">
        <v>1</v>
      </c>
      <c r="C41" s="71" t="s">
        <v>201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201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3">
      <c r="B42" s="76">
        <v>2</v>
      </c>
      <c r="C42" s="77" t="s">
        <v>202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202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3">
      <c r="B43" s="70">
        <v>3</v>
      </c>
      <c r="C43" s="71" t="s">
        <v>203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203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3">
      <c r="B44" s="76">
        <v>4</v>
      </c>
      <c r="C44" s="77" t="s">
        <v>204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205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3">
      <c r="B45" s="70">
        <v>5</v>
      </c>
      <c r="C45" s="71" t="s">
        <v>206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204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3">
      <c r="B46" s="76">
        <v>6</v>
      </c>
      <c r="C46" s="77" t="s">
        <v>207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207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3">
      <c r="B47" s="70">
        <v>7</v>
      </c>
      <c r="C47" s="71" t="s">
        <v>208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209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3">
      <c r="B48" s="76">
        <v>8</v>
      </c>
      <c r="C48" s="77" t="s">
        <v>210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206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3">
      <c r="B49" s="70">
        <v>9</v>
      </c>
      <c r="C49" s="71" t="s">
        <v>211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208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3">
      <c r="B50" s="76">
        <v>10</v>
      </c>
      <c r="C50" s="77" t="s">
        <v>212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213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3">
      <c r="B51" s="174" t="s">
        <v>214</v>
      </c>
      <c r="C51" s="174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74" t="s">
        <v>214</v>
      </c>
      <c r="Q51" s="174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3">
      <c r="B52" s="174" t="s">
        <v>142</v>
      </c>
      <c r="C52" s="174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74" t="s">
        <v>142</v>
      </c>
      <c r="Q52" s="174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3">
      <c r="B53" s="175" t="s">
        <v>143</v>
      </c>
      <c r="C53" s="175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75" t="s">
        <v>143</v>
      </c>
      <c r="Q53" s="175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3">
      <c r="B54" s="90" t="s">
        <v>46</v>
      </c>
      <c r="P54" s="90" t="s">
        <v>46</v>
      </c>
    </row>
    <row r="55" spans="2:23" x14ac:dyDescent="0.3">
      <c r="B55" s="91" t="s">
        <v>114</v>
      </c>
      <c r="P55" s="91" t="s">
        <v>114</v>
      </c>
    </row>
    <row r="63" spans="2:23" ht="15" customHeight="1" x14ac:dyDescent="0.3"/>
    <row r="65" ht="15" customHeight="1" x14ac:dyDescent="0.3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P32:W32"/>
    <mergeCell ref="M7:N8"/>
    <mergeCell ref="O7:O8"/>
    <mergeCell ref="B8:B10"/>
    <mergeCell ref="C8:C10"/>
    <mergeCell ref="H9:H10"/>
    <mergeCell ref="J9:J10"/>
    <mergeCell ref="O9:O10"/>
    <mergeCell ref="H37:H38"/>
    <mergeCell ref="I37:I38"/>
    <mergeCell ref="B26:C26"/>
    <mergeCell ref="B27:C27"/>
    <mergeCell ref="B28:C28"/>
    <mergeCell ref="B32:L32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B51:C51"/>
    <mergeCell ref="P51:Q51"/>
    <mergeCell ref="B52:C52"/>
    <mergeCell ref="P52:Q52"/>
    <mergeCell ref="B53:C53"/>
    <mergeCell ref="P53:Q53"/>
  </mergeCells>
  <conditionalFormatting sqref="D41:L50">
    <cfRule type="cellIs" dxfId="17" priority="2" operator="equal">
      <formula>0</formula>
    </cfRule>
  </conditionalFormatting>
  <conditionalFormatting sqref="D11:O25">
    <cfRule type="cellIs" dxfId="16" priority="3" operator="equal">
      <formula>0</formula>
    </cfRule>
  </conditionalFormatting>
  <conditionalFormatting sqref="H11:H27 O11:O27">
    <cfRule type="cellIs" dxfId="15" priority="4" operator="lessThan">
      <formula>0</formula>
    </cfRule>
  </conditionalFormatting>
  <conditionalFormatting sqref="H41:H52">
    <cfRule type="cellIs" dxfId="14" priority="5" operator="lessThan">
      <formula>0</formula>
    </cfRule>
  </conditionalFormatting>
  <conditionalFormatting sqref="I41:I50">
    <cfRule type="cellIs" dxfId="13" priority="6" operator="lessThan">
      <formula>0</formula>
    </cfRule>
    <cfRule type="cellIs" dxfId="12" priority="8" operator="greaterThan">
      <formula>0</formula>
    </cfRule>
  </conditionalFormatting>
  <conditionalFormatting sqref="J11:J25">
    <cfRule type="cellIs" dxfId="11" priority="9" operator="lessThan">
      <formula>0</formula>
    </cfRule>
  </conditionalFormatting>
  <conditionalFormatting sqref="K52">
    <cfRule type="cellIs" dxfId="10" priority="11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4" operator="greaterThan">
      <formula>0</formula>
    </cfRule>
  </conditionalFormatting>
  <conditionalFormatting sqref="R41:W50">
    <cfRule type="cellIs" dxfId="7" priority="15" operator="equal">
      <formula>0</formula>
    </cfRule>
  </conditionalFormatting>
  <conditionalFormatting sqref="V41:V52">
    <cfRule type="cellIs" dxfId="6" priority="16" operator="lessThan">
      <formula>0</formula>
    </cfRule>
  </conditionalFormatting>
  <conditionalFormatting sqref="W41:W50">
    <cfRule type="cellIs" dxfId="5" priority="17" operator="lessThan">
      <formula>0</formula>
    </cfRule>
    <cfRule type="cellIs" dxfId="4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customWidth="1"/>
    <col min="18" max="1024" width="9.109375" style="5"/>
  </cols>
  <sheetData>
    <row r="1" spans="2:15" x14ac:dyDescent="0.3">
      <c r="B1" s="5" t="s">
        <v>72</v>
      </c>
      <c r="D1" s="6"/>
      <c r="O1" s="62">
        <v>44987</v>
      </c>
    </row>
    <row r="2" spans="2:15" ht="14.4" customHeight="1" x14ac:dyDescent="0.3">
      <c r="B2" s="188" t="s">
        <v>215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2:15" ht="14.4" customHeight="1" x14ac:dyDescent="0.3">
      <c r="B3" s="189" t="s">
        <v>216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" customHeight="1" x14ac:dyDescent="0.3">
      <c r="B5" s="180" t="s">
        <v>25</v>
      </c>
      <c r="C5" s="181" t="s">
        <v>26</v>
      </c>
      <c r="D5" s="191" t="s">
        <v>120</v>
      </c>
      <c r="E5" s="191"/>
      <c r="F5" s="191"/>
      <c r="G5" s="191"/>
      <c r="H5" s="191"/>
      <c r="I5" s="192" t="s">
        <v>121</v>
      </c>
      <c r="J5" s="192"/>
      <c r="K5" s="193" t="s">
        <v>190</v>
      </c>
      <c r="L5" s="193"/>
      <c r="M5" s="193"/>
      <c r="N5" s="193"/>
      <c r="O5" s="193"/>
    </row>
    <row r="6" spans="2:15" ht="14.4" customHeight="1" x14ac:dyDescent="0.3">
      <c r="B6" s="180"/>
      <c r="C6" s="181"/>
      <c r="D6" s="194" t="s">
        <v>123</v>
      </c>
      <c r="E6" s="194"/>
      <c r="F6" s="194"/>
      <c r="G6" s="194"/>
      <c r="H6" s="194"/>
      <c r="I6" s="195" t="s">
        <v>124</v>
      </c>
      <c r="J6" s="195"/>
      <c r="K6" s="196" t="s">
        <v>125</v>
      </c>
      <c r="L6" s="196"/>
      <c r="M6" s="196"/>
      <c r="N6" s="196"/>
      <c r="O6" s="196"/>
    </row>
    <row r="7" spans="2:15" ht="14.4" customHeight="1" x14ac:dyDescent="0.3">
      <c r="B7" s="180"/>
      <c r="C7" s="181"/>
      <c r="D7" s="185">
        <v>2023</v>
      </c>
      <c r="E7" s="185"/>
      <c r="F7" s="185">
        <v>2022</v>
      </c>
      <c r="G7" s="185"/>
      <c r="H7" s="177" t="s">
        <v>63</v>
      </c>
      <c r="I7" s="185">
        <v>2022</v>
      </c>
      <c r="J7" s="185" t="s">
        <v>127</v>
      </c>
      <c r="K7" s="185">
        <v>2023</v>
      </c>
      <c r="L7" s="185"/>
      <c r="M7" s="185">
        <v>2022</v>
      </c>
      <c r="N7" s="185"/>
      <c r="O7" s="177" t="s">
        <v>63</v>
      </c>
    </row>
    <row r="8" spans="2:15" ht="14.4" customHeight="1" x14ac:dyDescent="0.3">
      <c r="B8" s="178" t="s">
        <v>130</v>
      </c>
      <c r="C8" s="179" t="s">
        <v>131</v>
      </c>
      <c r="D8" s="185"/>
      <c r="E8" s="185"/>
      <c r="F8" s="185"/>
      <c r="G8" s="185"/>
      <c r="H8" s="177"/>
      <c r="I8" s="185"/>
      <c r="J8" s="185"/>
      <c r="K8" s="185"/>
      <c r="L8" s="185"/>
      <c r="M8" s="185"/>
      <c r="N8" s="185"/>
      <c r="O8" s="177"/>
    </row>
    <row r="9" spans="2:15" ht="14.4" customHeight="1" x14ac:dyDescent="0.3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6" t="s">
        <v>132</v>
      </c>
      <c r="I9" s="93" t="s">
        <v>29</v>
      </c>
      <c r="J9" s="190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6" t="s">
        <v>132</v>
      </c>
    </row>
    <row r="10" spans="2:15" ht="14.4" customHeight="1" x14ac:dyDescent="0.3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6"/>
      <c r="I10" s="94" t="s">
        <v>137</v>
      </c>
      <c r="J10" s="190"/>
      <c r="K10" s="68" t="s">
        <v>137</v>
      </c>
      <c r="L10" s="69" t="s">
        <v>138</v>
      </c>
      <c r="M10" s="68" t="s">
        <v>137</v>
      </c>
      <c r="N10" s="69" t="s">
        <v>138</v>
      </c>
      <c r="O10" s="176"/>
    </row>
    <row r="11" spans="2:15" ht="14.4" customHeight="1" x14ac:dyDescent="0.3">
      <c r="B11" s="70">
        <v>1</v>
      </c>
      <c r="C11" s="71" t="s">
        <v>50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" customHeight="1" x14ac:dyDescent="0.3">
      <c r="B12" s="76">
        <v>2</v>
      </c>
      <c r="C12" s="77" t="s">
        <v>38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" customHeight="1" x14ac:dyDescent="0.3">
      <c r="B13" s="70">
        <v>3</v>
      </c>
      <c r="C13" s="71" t="s">
        <v>32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" customHeight="1" x14ac:dyDescent="0.3">
      <c r="B14" s="76">
        <v>4</v>
      </c>
      <c r="C14" s="77" t="s">
        <v>33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" customHeight="1" x14ac:dyDescent="0.3">
      <c r="B15" s="70">
        <v>5</v>
      </c>
      <c r="C15" s="71" t="s">
        <v>40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" customHeight="1" x14ac:dyDescent="0.3">
      <c r="B16" s="76">
        <v>6</v>
      </c>
      <c r="C16" s="77" t="s">
        <v>52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" customHeight="1" x14ac:dyDescent="0.3">
      <c r="B17" s="70">
        <v>7</v>
      </c>
      <c r="C17" s="71" t="s">
        <v>35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" customHeight="1" x14ac:dyDescent="0.3">
      <c r="B18" s="76">
        <v>8</v>
      </c>
      <c r="C18" s="77" t="s">
        <v>37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" customHeight="1" x14ac:dyDescent="0.3">
      <c r="B19" s="70">
        <v>9</v>
      </c>
      <c r="C19" s="71" t="s">
        <v>34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" customHeight="1" x14ac:dyDescent="0.3">
      <c r="B20" s="76">
        <v>10</v>
      </c>
      <c r="C20" s="77" t="s">
        <v>64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" customHeight="1" x14ac:dyDescent="0.3">
      <c r="B21" s="70">
        <v>11</v>
      </c>
      <c r="C21" s="71" t="s">
        <v>36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" customHeight="1" x14ac:dyDescent="0.3">
      <c r="B22" s="76">
        <v>12</v>
      </c>
      <c r="C22" s="77" t="s">
        <v>66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" customHeight="1" x14ac:dyDescent="0.3">
      <c r="B23" s="70">
        <v>13</v>
      </c>
      <c r="C23" s="71" t="s">
        <v>65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" customHeight="1" x14ac:dyDescent="0.3">
      <c r="B24" s="76">
        <v>14</v>
      </c>
      <c r="C24" s="77" t="s">
        <v>61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" customHeight="1" x14ac:dyDescent="0.3">
      <c r="B25" s="70">
        <v>15</v>
      </c>
      <c r="C25" s="71" t="s">
        <v>51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" customHeight="1" x14ac:dyDescent="0.3">
      <c r="B26" s="76">
        <v>16</v>
      </c>
      <c r="C26" s="77" t="s">
        <v>54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" customHeight="1" x14ac:dyDescent="0.3">
      <c r="B27" s="70">
        <v>17</v>
      </c>
      <c r="C27" s="71" t="s">
        <v>59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" customHeight="1" x14ac:dyDescent="0.3">
      <c r="B28" s="76">
        <v>18</v>
      </c>
      <c r="C28" s="77" t="s">
        <v>53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" customHeight="1" x14ac:dyDescent="0.3">
      <c r="B29" s="70">
        <v>19</v>
      </c>
      <c r="C29" s="71" t="s">
        <v>173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" customHeight="1" x14ac:dyDescent="0.3">
      <c r="B30" s="76">
        <v>20</v>
      </c>
      <c r="C30" s="77" t="s">
        <v>191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" customHeight="1" x14ac:dyDescent="0.3">
      <c r="B31" s="174" t="s">
        <v>141</v>
      </c>
      <c r="C31" s="174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" customHeight="1" x14ac:dyDescent="0.3">
      <c r="B32" s="174" t="s">
        <v>142</v>
      </c>
      <c r="C32" s="174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" customHeight="1" x14ac:dyDescent="0.3">
      <c r="B33" s="175" t="s">
        <v>196</v>
      </c>
      <c r="C33" s="175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" customHeight="1" x14ac:dyDescent="0.3">
      <c r="B34" s="90" t="s">
        <v>46</v>
      </c>
    </row>
    <row r="35" spans="2:16" x14ac:dyDescent="0.3">
      <c r="B35" s="91" t="s">
        <v>114</v>
      </c>
    </row>
  </sheetData>
  <mergeCells count="26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</mergeCells>
  <conditionalFormatting sqref="D11:O30">
    <cfRule type="cellIs" dxfId="3" priority="2" operator="equal">
      <formula>0</formula>
    </cfRule>
  </conditionalFormatting>
  <conditionalFormatting sqref="J11:J30 H11:H32 O11:O32">
    <cfRule type="cellIs" dxfId="2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2026-05-06T09:20:16Z</dcterms:modified>
  <dc:language>pl-PL</dc:language>
</cp:coreProperties>
</file>